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23256" windowHeight="11832"/>
  </bookViews>
  <sheets>
    <sheet name="Аркуш1" sheetId="1" r:id="rId1"/>
  </sheets>
  <definedNames>
    <definedName name="_xlnm.Print_Titles" localSheetId="0">Аркуш1!$7:$8</definedName>
  </definedNames>
  <calcPr calcId="145621"/>
</workbook>
</file>

<file path=xl/calcChain.xml><?xml version="1.0" encoding="utf-8"?>
<calcChain xmlns="http://schemas.openxmlformats.org/spreadsheetml/2006/main">
  <c r="I11" i="1" l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</calcChain>
</file>

<file path=xl/sharedStrings.xml><?xml version="1.0" encoding="utf-8"?>
<sst xmlns="http://schemas.openxmlformats.org/spreadsheetml/2006/main" count="94" uniqueCount="69">
  <si>
    <t>грн.</t>
  </si>
  <si>
    <t>КМБ</t>
  </si>
  <si>
    <t>ККД</t>
  </si>
  <si>
    <t>Доходи</t>
  </si>
  <si>
    <t>Поч.річн. план</t>
  </si>
  <si>
    <t xml:space="preserve"> Уточ.пл. за період</t>
  </si>
  <si>
    <t>Факт</t>
  </si>
  <si>
    <t>+/-</t>
  </si>
  <si>
    <t>% викон.</t>
  </si>
  <si>
    <t>1752900000</t>
  </si>
  <si>
    <t>10000000</t>
  </si>
  <si>
    <t>Податкові надходження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</si>
  <si>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</si>
  <si>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</si>
  <si>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</si>
  <si>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</si>
  <si>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</si>
  <si>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</si>
  <si>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</si>
  <si>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</si>
  <si>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</si>
  <si>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</si>
  <si>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20000000</t>
  </si>
  <si>
    <t>Неподаткові надходження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</si>
  <si>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</si>
  <si>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</si>
  <si>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</si>
  <si>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</si>
  <si>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</si>
  <si>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</si>
  <si>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25010200</t>
  </si>
  <si>
    <t>Надходження бюджетних установ від додаткової (господарської) діяльності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</si>
  <si>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</si>
  <si>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</si>
  <si>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25010400</t>
  </si>
  <si>
    <t>Надходження бюджетних установ від реалізації в установленому порядку майна (крім нерухомого майна)</t>
  </si>
  <si>
    <t>25020000</t>
  </si>
  <si>
    <t>Інші джерела власних надходжень бюджетних установ</t>
  </si>
  <si>
    <t>25020100</t>
  </si>
  <si>
    <t>Благодійні внески, гранти та дарунки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</si>
  <si>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</si>
  <si>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</si>
  <si>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30000000</t>
  </si>
  <si>
    <t>Доходи від операцій з капіталом</t>
  </si>
  <si>
    <t>33000000</t>
  </si>
  <si>
    <t>Кошти від продажу землі і нематеріальних активів</t>
  </si>
  <si>
    <t>33010000</t>
  </si>
  <si>
    <t>Кошти від продажу землі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</si>
  <si>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</si>
  <si>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</si>
  <si>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40000000</t>
  </si>
  <si>
    <t>Офіційні трансферти</t>
  </si>
  <si>
    <t>41000000</t>
  </si>
  <si>
    <t>Від органів державного управління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</si>
  <si>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</si>
  <si>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</si>
  <si>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</si>
  <si>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</si>
  <si>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</si>
  <si>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</si>
  <si>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 xml:space="preserve"> </t>
  </si>
  <si>
    <t xml:space="preserve">Усього ( без урахування трансфертів) </t>
  </si>
  <si>
    <t xml:space="preserve">Усього </t>
  </si>
  <si>
    <t>До рішення сесії Дядьковицької сільської ради</t>
  </si>
  <si>
    <t>"Про затвердження звіту  про виконання бюджету</t>
  </si>
  <si>
    <t>Дядьковицької сільської територіальної громади за 2025 рік"</t>
  </si>
  <si>
    <t>Додаток 3</t>
  </si>
  <si>
    <t xml:space="preserve">Звіт про виконання дохідної частини спеціального фонду бюджету Дядьковицької сільської територіальної громади за 2025 рік        
</t>
  </si>
  <si>
    <t>від 06 лютого 2026 року №2509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</si>
</sst>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4" fontId="0" fillId="0" borderId="0" xfId="0" applyNumberFormat="1"/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4" fontId="0" fillId="0" borderId="0" xfId="0" applyNumberFormat="1" applyAlignment="1">
      <alignment horizontal="right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/>
    </xf>
    <xf numFmtId="0" fontId="3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4" fontId="0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</cellXfs>
  <cellStyles count="1">
    <cellStyle name="Обычный" xfId="0" builtinId="0"/>
  </cellStyles>
  <dxfs count="8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topLeftCell="B1" workbookViewId="0">
      <selection activeCell="P14" sqref="P14"/>
    </sheetView>
  </sheetViews>
  <sheetFormatPr defaultRowHeight="13.8" x14ac:dyDescent="0.3"/>
  <cols>
    <col min="1" max="1" width="0" hidden="1" customWidth="1"/>
    <col min="2" max="3" width="12.33203125" style="19" customWidth="1"/>
    <col min="4" max="4" width="50.6640625" style="3" customWidth="1"/>
    <col min="5" max="5" width="17.44140625" style="4" customWidth="1"/>
    <col min="6" max="6" width="17.33203125" style="4" customWidth="1"/>
    <col min="7" max="7" width="16.88671875" style="4" customWidth="1"/>
    <col min="8" max="8" width="15.88671875" style="4" customWidth="1"/>
    <col min="9" max="9" width="11.33203125" style="4" bestFit="1" customWidth="1"/>
    <col min="10" max="10" width="9.33203125" style="4" bestFit="1" customWidth="1"/>
  </cols>
  <sheetData>
    <row r="1" spans="1:10" ht="15" customHeight="1" x14ac:dyDescent="0.3">
      <c r="B1" s="21"/>
      <c r="F1" s="27" t="s">
        <v>66</v>
      </c>
      <c r="G1" s="27"/>
      <c r="H1" s="27"/>
      <c r="I1" s="27"/>
      <c r="J1"/>
    </row>
    <row r="2" spans="1:10" ht="15" customHeight="1" x14ac:dyDescent="0.3">
      <c r="B2" s="1"/>
      <c r="C2" s="1"/>
      <c r="D2" s="2"/>
      <c r="E2" s="5"/>
      <c r="F2" s="27" t="s">
        <v>63</v>
      </c>
      <c r="G2" s="27"/>
      <c r="H2" s="27"/>
      <c r="I2" s="27"/>
      <c r="J2"/>
    </row>
    <row r="3" spans="1:10" ht="15" customHeight="1" x14ac:dyDescent="0.3">
      <c r="B3" s="1"/>
      <c r="C3" s="1"/>
      <c r="D3" s="2"/>
      <c r="E3" s="5"/>
      <c r="F3" s="27" t="s">
        <v>68</v>
      </c>
      <c r="G3" s="27"/>
      <c r="H3" s="27"/>
      <c r="I3" s="27"/>
      <c r="J3"/>
    </row>
    <row r="4" spans="1:10" ht="15" customHeight="1" x14ac:dyDescent="0.3">
      <c r="B4" s="1"/>
      <c r="C4" s="1"/>
      <c r="D4" s="2"/>
      <c r="E4" s="5"/>
      <c r="F4" s="28" t="s">
        <v>64</v>
      </c>
      <c r="G4" s="28"/>
      <c r="H4" s="28"/>
      <c r="I4" s="28"/>
      <c r="J4"/>
    </row>
    <row r="5" spans="1:10" ht="15" customHeight="1" x14ac:dyDescent="0.45">
      <c r="B5" s="24"/>
      <c r="C5" s="23"/>
      <c r="D5" s="23"/>
      <c r="E5" s="23"/>
      <c r="F5" s="27" t="s">
        <v>65</v>
      </c>
      <c r="G5" s="27"/>
      <c r="H5" s="27"/>
      <c r="I5" s="27"/>
      <c r="J5"/>
    </row>
    <row r="6" spans="1:10" ht="15" customHeight="1" x14ac:dyDescent="0.3">
      <c r="B6" s="1"/>
      <c r="C6" s="1"/>
      <c r="D6" s="2"/>
      <c r="E6" s="5"/>
      <c r="F6" s="5"/>
      <c r="G6" s="5"/>
      <c r="H6" s="5"/>
      <c r="I6" s="5"/>
      <c r="J6" s="5"/>
    </row>
    <row r="7" spans="1:10" ht="28.5" customHeight="1" x14ac:dyDescent="0.35">
      <c r="A7" s="8"/>
      <c r="B7" s="25" t="s">
        <v>67</v>
      </c>
      <c r="C7" s="26"/>
      <c r="D7" s="26"/>
      <c r="E7" s="26"/>
      <c r="F7" s="26"/>
      <c r="G7" s="26"/>
      <c r="H7" s="26"/>
      <c r="I7" s="26"/>
      <c r="J7" s="22"/>
    </row>
    <row r="8" spans="1:10" x14ac:dyDescent="0.3">
      <c r="A8" s="8"/>
      <c r="E8" s="6"/>
      <c r="I8" s="7" t="s">
        <v>0</v>
      </c>
      <c r="J8"/>
    </row>
    <row r="9" spans="1:10" x14ac:dyDescent="0.3">
      <c r="A9" s="13">
        <v>1</v>
      </c>
      <c r="B9" s="9" t="s">
        <v>1</v>
      </c>
      <c r="C9" s="9" t="s">
        <v>2</v>
      </c>
      <c r="D9" s="10" t="s">
        <v>3</v>
      </c>
      <c r="E9" s="11" t="s">
        <v>4</v>
      </c>
      <c r="F9" s="11" t="s">
        <v>5</v>
      </c>
      <c r="G9" s="12" t="s">
        <v>6</v>
      </c>
      <c r="H9" s="12" t="s">
        <v>7</v>
      </c>
      <c r="I9" s="12" t="s">
        <v>8</v>
      </c>
      <c r="J9"/>
    </row>
    <row r="10" spans="1:10" x14ac:dyDescent="0.3">
      <c r="A10" s="13">
        <v>1</v>
      </c>
      <c r="B10" s="17">
        <v>1</v>
      </c>
      <c r="C10" s="17">
        <v>2</v>
      </c>
      <c r="D10" s="18">
        <v>3</v>
      </c>
      <c r="E10" s="17">
        <v>4</v>
      </c>
      <c r="F10" s="17">
        <v>6</v>
      </c>
      <c r="G10" s="17">
        <v>7</v>
      </c>
      <c r="H10" s="17">
        <v>8</v>
      </c>
      <c r="I10" s="17">
        <v>9</v>
      </c>
      <c r="J10"/>
    </row>
    <row r="11" spans="1:10" x14ac:dyDescent="0.3">
      <c r="A11" s="13">
        <v>1</v>
      </c>
      <c r="B11" s="20" t="s">
        <v>9</v>
      </c>
      <c r="C11" s="20" t="s">
        <v>10</v>
      </c>
      <c r="D11" s="14" t="s">
        <v>11</v>
      </c>
      <c r="E11" s="15">
        <v>0</v>
      </c>
      <c r="F11" s="15">
        <v>0</v>
      </c>
      <c r="G11" s="15">
        <v>14432.76</v>
      </c>
      <c r="H11" s="16">
        <f t="shared" ref="H11:H37" si="0">G11-F11</f>
        <v>14432.76</v>
      </c>
      <c r="I11" s="16">
        <f t="shared" ref="I11:I37" si="1">IF(F11=0,0,G11/F11*100)</f>
        <v>0</v>
      </c>
      <c r="J11"/>
    </row>
    <row r="12" spans="1:10" x14ac:dyDescent="0.3">
      <c r="A12" s="13">
        <v>0</v>
      </c>
      <c r="B12" s="20" t="s">
        <v>9</v>
      </c>
      <c r="C12" s="20" t="s">
        <v>12</v>
      </c>
      <c r="D12" s="14" t="s">
        <v>13</v>
      </c>
      <c r="E12" s="15">
        <v>0</v>
      </c>
      <c r="F12" s="15">
        <v>0</v>
      </c>
      <c r="G12" s="15">
        <v>14432.76</v>
      </c>
      <c r="H12" s="16">
        <f t="shared" si="0"/>
        <v>14432.76</v>
      </c>
      <c r="I12" s="16">
        <f t="shared" si="1"/>
        <v>0</v>
      </c>
      <c r="J12"/>
    </row>
    <row r="13" spans="1:10" x14ac:dyDescent="0.3">
      <c r="A13" s="13">
        <v>0</v>
      </c>
      <c r="B13" s="20" t="s">
        <v>9</v>
      </c>
      <c r="C13" s="20" t="s">
        <v>14</v>
      </c>
      <c r="D13" s="14" t="s">
        <v>15</v>
      </c>
      <c r="E13" s="15">
        <v>0</v>
      </c>
      <c r="F13" s="15">
        <v>0</v>
      </c>
      <c r="G13" s="15">
        <v>14432.76</v>
      </c>
      <c r="H13" s="16">
        <f t="shared" si="0"/>
        <v>14432.76</v>
      </c>
      <c r="I13" s="16">
        <f t="shared" si="1"/>
        <v>0</v>
      </c>
      <c r="J13"/>
    </row>
    <row r="14" spans="1:10" ht="55.2" x14ac:dyDescent="0.3">
      <c r="A14" s="13">
        <v>0</v>
      </c>
      <c r="B14" s="20" t="s">
        <v>9</v>
      </c>
      <c r="C14" s="20" t="s">
        <v>16</v>
      </c>
      <c r="D14" s="14" t="s">
        <v>17</v>
      </c>
      <c r="E14" s="15">
        <v>0</v>
      </c>
      <c r="F14" s="15">
        <v>0</v>
      </c>
      <c r="G14" s="15">
        <v>14018.81</v>
      </c>
      <c r="H14" s="16">
        <f t="shared" si="0"/>
        <v>14018.81</v>
      </c>
      <c r="I14" s="16">
        <f t="shared" si="1"/>
        <v>0</v>
      </c>
      <c r="J14"/>
    </row>
    <row r="15" spans="1:10" ht="27.6" x14ac:dyDescent="0.3">
      <c r="A15" s="13">
        <v>1</v>
      </c>
      <c r="B15" s="20" t="s">
        <v>9</v>
      </c>
      <c r="C15" s="20" t="s">
        <v>18</v>
      </c>
      <c r="D15" s="14" t="s">
        <v>19</v>
      </c>
      <c r="E15" s="15">
        <v>0</v>
      </c>
      <c r="F15" s="15">
        <v>0</v>
      </c>
      <c r="G15" s="15">
        <v>282.33</v>
      </c>
      <c r="H15" s="16">
        <f t="shared" si="0"/>
        <v>282.33</v>
      </c>
      <c r="I15" s="16">
        <f t="shared" si="1"/>
        <v>0</v>
      </c>
      <c r="J15"/>
    </row>
    <row r="16" spans="1:10" ht="41.4" x14ac:dyDescent="0.3">
      <c r="A16" s="13">
        <v>1</v>
      </c>
      <c r="B16" s="20" t="s">
        <v>9</v>
      </c>
      <c r="C16" s="20" t="s">
        <v>20</v>
      </c>
      <c r="D16" s="14" t="s">
        <v>21</v>
      </c>
      <c r="E16" s="15">
        <v>0</v>
      </c>
      <c r="F16" s="15">
        <v>0</v>
      </c>
      <c r="G16" s="15">
        <v>131.62</v>
      </c>
      <c r="H16" s="16">
        <f t="shared" si="0"/>
        <v>131.62</v>
      </c>
      <c r="I16" s="16">
        <f t="shared" si="1"/>
        <v>0</v>
      </c>
      <c r="J16"/>
    </row>
    <row r="17" spans="1:10" x14ac:dyDescent="0.3">
      <c r="A17" s="13">
        <v>1</v>
      </c>
      <c r="B17" s="20" t="s">
        <v>9</v>
      </c>
      <c r="C17" s="20" t="s">
        <v>22</v>
      </c>
      <c r="D17" s="14" t="s">
        <v>23</v>
      </c>
      <c r="E17" s="15">
        <v>317000</v>
      </c>
      <c r="F17" s="15">
        <v>317000</v>
      </c>
      <c r="G17" s="15">
        <v>6414921.4300000006</v>
      </c>
      <c r="H17" s="16">
        <f t="shared" si="0"/>
        <v>6097921.4300000006</v>
      </c>
      <c r="I17" s="16">
        <f t="shared" si="1"/>
        <v>2023.6345205047321</v>
      </c>
      <c r="J17"/>
    </row>
    <row r="18" spans="1:10" x14ac:dyDescent="0.3">
      <c r="A18" s="13">
        <v>0</v>
      </c>
      <c r="B18" s="20" t="s">
        <v>9</v>
      </c>
      <c r="C18" s="20" t="s">
        <v>24</v>
      </c>
      <c r="D18" s="14" t="s">
        <v>25</v>
      </c>
      <c r="E18" s="15">
        <v>317000</v>
      </c>
      <c r="F18" s="15">
        <v>317000</v>
      </c>
      <c r="G18" s="15">
        <v>6414921.4300000006</v>
      </c>
      <c r="H18" s="16">
        <f t="shared" si="0"/>
        <v>6097921.4300000006</v>
      </c>
      <c r="I18" s="16">
        <f t="shared" si="1"/>
        <v>2023.6345205047321</v>
      </c>
      <c r="J18"/>
    </row>
    <row r="19" spans="1:10" ht="27.6" x14ac:dyDescent="0.3">
      <c r="A19" s="13">
        <v>0</v>
      </c>
      <c r="B19" s="20" t="s">
        <v>9</v>
      </c>
      <c r="C19" s="20" t="s">
        <v>26</v>
      </c>
      <c r="D19" s="14" t="s">
        <v>27</v>
      </c>
      <c r="E19" s="15">
        <v>317000</v>
      </c>
      <c r="F19" s="15">
        <v>317000</v>
      </c>
      <c r="G19" s="15">
        <v>3893496.78</v>
      </c>
      <c r="H19" s="16">
        <f t="shared" si="0"/>
        <v>3576496.78</v>
      </c>
      <c r="I19" s="16">
        <f t="shared" si="1"/>
        <v>1228.2324227129336</v>
      </c>
      <c r="J19"/>
    </row>
    <row r="20" spans="1:10" ht="27.6" x14ac:dyDescent="0.3">
      <c r="A20" s="13">
        <v>0</v>
      </c>
      <c r="B20" s="20" t="s">
        <v>9</v>
      </c>
      <c r="C20" s="20" t="s">
        <v>28</v>
      </c>
      <c r="D20" s="14" t="s">
        <v>29</v>
      </c>
      <c r="E20" s="15">
        <v>275000</v>
      </c>
      <c r="F20" s="15">
        <v>275000</v>
      </c>
      <c r="G20" s="15">
        <v>3837244.11</v>
      </c>
      <c r="H20" s="16">
        <f t="shared" si="0"/>
        <v>3562244.11</v>
      </c>
      <c r="I20" s="16">
        <f t="shared" si="1"/>
        <v>1395.3614945454544</v>
      </c>
      <c r="J20"/>
    </row>
    <row r="21" spans="1:10" ht="27.6" x14ac:dyDescent="0.3">
      <c r="A21" s="13">
        <v>0</v>
      </c>
      <c r="B21" s="20" t="s">
        <v>9</v>
      </c>
      <c r="C21" s="20" t="s">
        <v>30</v>
      </c>
      <c r="D21" s="14" t="s">
        <v>31</v>
      </c>
      <c r="E21" s="15">
        <v>0</v>
      </c>
      <c r="F21" s="15">
        <v>0</v>
      </c>
      <c r="G21" s="15">
        <v>13600</v>
      </c>
      <c r="H21" s="16">
        <f t="shared" si="0"/>
        <v>13600</v>
      </c>
      <c r="I21" s="16">
        <f t="shared" si="1"/>
        <v>0</v>
      </c>
      <c r="J21"/>
    </row>
    <row r="22" spans="1:10" ht="41.4" x14ac:dyDescent="0.3">
      <c r="A22" s="13">
        <v>1</v>
      </c>
      <c r="B22" s="20" t="s">
        <v>9</v>
      </c>
      <c r="C22" s="20" t="s">
        <v>32</v>
      </c>
      <c r="D22" s="14" t="s">
        <v>33</v>
      </c>
      <c r="E22" s="15">
        <v>42000</v>
      </c>
      <c r="F22" s="15">
        <v>42000</v>
      </c>
      <c r="G22" s="15">
        <v>41860.67</v>
      </c>
      <c r="H22" s="16">
        <f t="shared" si="0"/>
        <v>-139.33000000000175</v>
      </c>
      <c r="I22" s="16">
        <f t="shared" si="1"/>
        <v>99.668261904761906</v>
      </c>
      <c r="J22"/>
    </row>
    <row r="23" spans="1:10" ht="27.6" x14ac:dyDescent="0.3">
      <c r="A23" s="13">
        <v>0</v>
      </c>
      <c r="B23" s="20" t="s">
        <v>9</v>
      </c>
      <c r="C23" s="20" t="s">
        <v>34</v>
      </c>
      <c r="D23" s="14" t="s">
        <v>35</v>
      </c>
      <c r="E23" s="15">
        <v>0</v>
      </c>
      <c r="F23" s="15">
        <v>0</v>
      </c>
      <c r="G23" s="15">
        <v>792</v>
      </c>
      <c r="H23" s="16">
        <f t="shared" si="0"/>
        <v>792</v>
      </c>
      <c r="I23" s="16">
        <f t="shared" si="1"/>
        <v>0</v>
      </c>
      <c r="J23"/>
    </row>
    <row r="24" spans="1:10" x14ac:dyDescent="0.3">
      <c r="A24" s="13">
        <v>0</v>
      </c>
      <c r="B24" s="20" t="s">
        <v>9</v>
      </c>
      <c r="C24" s="20" t="s">
        <v>36</v>
      </c>
      <c r="D24" s="14" t="s">
        <v>37</v>
      </c>
      <c r="E24" s="15">
        <v>0</v>
      </c>
      <c r="F24" s="15">
        <v>0</v>
      </c>
      <c r="G24" s="15">
        <v>2521424.65</v>
      </c>
      <c r="H24" s="16">
        <f t="shared" si="0"/>
        <v>2521424.65</v>
      </c>
      <c r="I24" s="16">
        <f t="shared" si="1"/>
        <v>0</v>
      </c>
      <c r="J24"/>
    </row>
    <row r="25" spans="1:10" x14ac:dyDescent="0.3">
      <c r="A25" s="13">
        <v>1</v>
      </c>
      <c r="B25" s="20" t="s">
        <v>9</v>
      </c>
      <c r="C25" s="20" t="s">
        <v>38</v>
      </c>
      <c r="D25" s="14" t="s">
        <v>39</v>
      </c>
      <c r="E25" s="15">
        <v>0</v>
      </c>
      <c r="F25" s="15">
        <v>0</v>
      </c>
      <c r="G25" s="15">
        <v>1758828.04</v>
      </c>
      <c r="H25" s="16">
        <f t="shared" si="0"/>
        <v>1758828.04</v>
      </c>
      <c r="I25" s="16">
        <f t="shared" si="1"/>
        <v>0</v>
      </c>
      <c r="J25"/>
    </row>
    <row r="26" spans="1:10" ht="69" x14ac:dyDescent="0.3">
      <c r="A26" s="13">
        <v>1</v>
      </c>
      <c r="B26" s="20" t="s">
        <v>9</v>
      </c>
      <c r="C26" s="20" t="s">
        <v>40</v>
      </c>
      <c r="D26" s="14" t="s">
        <v>41</v>
      </c>
      <c r="E26" s="15">
        <v>0</v>
      </c>
      <c r="F26" s="15">
        <v>0</v>
      </c>
      <c r="G26" s="15">
        <v>762596.61</v>
      </c>
      <c r="H26" s="16">
        <f t="shared" si="0"/>
        <v>762596.61</v>
      </c>
      <c r="I26" s="16">
        <f t="shared" si="1"/>
        <v>0</v>
      </c>
      <c r="J26"/>
    </row>
    <row r="27" spans="1:10" x14ac:dyDescent="0.3">
      <c r="A27" s="13">
        <v>1</v>
      </c>
      <c r="B27" s="20" t="s">
        <v>9</v>
      </c>
      <c r="C27" s="20" t="s">
        <v>42</v>
      </c>
      <c r="D27" s="14" t="s">
        <v>43</v>
      </c>
      <c r="E27" s="15">
        <v>0</v>
      </c>
      <c r="F27" s="15">
        <v>952717</v>
      </c>
      <c r="G27" s="15">
        <v>952717.74</v>
      </c>
      <c r="H27" s="16">
        <f t="shared" si="0"/>
        <v>0.73999999999068677</v>
      </c>
      <c r="I27" s="16">
        <f t="shared" si="1"/>
        <v>100.00007767259322</v>
      </c>
      <c r="J27"/>
    </row>
    <row r="28" spans="1:10" x14ac:dyDescent="0.3">
      <c r="A28" s="13">
        <v>0</v>
      </c>
      <c r="B28" s="20" t="s">
        <v>9</v>
      </c>
      <c r="C28" s="20" t="s">
        <v>44</v>
      </c>
      <c r="D28" s="14" t="s">
        <v>45</v>
      </c>
      <c r="E28" s="15">
        <v>0</v>
      </c>
      <c r="F28" s="15">
        <v>952717</v>
      </c>
      <c r="G28" s="15">
        <v>952717.74</v>
      </c>
      <c r="H28" s="16">
        <f t="shared" si="0"/>
        <v>0.73999999999068677</v>
      </c>
      <c r="I28" s="16">
        <f t="shared" si="1"/>
        <v>100.00007767259322</v>
      </c>
      <c r="J28"/>
    </row>
    <row r="29" spans="1:10" x14ac:dyDescent="0.3">
      <c r="A29" s="13">
        <v>1</v>
      </c>
      <c r="B29" s="20" t="s">
        <v>9</v>
      </c>
      <c r="C29" s="20" t="s">
        <v>46</v>
      </c>
      <c r="D29" s="14" t="s">
        <v>47</v>
      </c>
      <c r="E29" s="15">
        <v>0</v>
      </c>
      <c r="F29" s="15">
        <v>952717</v>
      </c>
      <c r="G29" s="15">
        <v>952717.74</v>
      </c>
      <c r="H29" s="16">
        <f t="shared" si="0"/>
        <v>0.73999999999068677</v>
      </c>
      <c r="I29" s="16">
        <f t="shared" si="1"/>
        <v>100.00007767259322</v>
      </c>
      <c r="J29"/>
    </row>
    <row r="30" spans="1:10" ht="69" x14ac:dyDescent="0.3">
      <c r="A30" s="13">
        <v>1</v>
      </c>
      <c r="B30" s="20" t="s">
        <v>9</v>
      </c>
      <c r="C30" s="20" t="s">
        <v>48</v>
      </c>
      <c r="D30" s="14" t="s">
        <v>49</v>
      </c>
      <c r="E30" s="15">
        <v>0</v>
      </c>
      <c r="F30" s="15">
        <v>952717</v>
      </c>
      <c r="G30" s="15">
        <v>952717.74</v>
      </c>
      <c r="H30" s="16">
        <f t="shared" si="0"/>
        <v>0.73999999999068677</v>
      </c>
      <c r="I30" s="16">
        <f t="shared" si="1"/>
        <v>100.00007767259322</v>
      </c>
      <c r="J30"/>
    </row>
    <row r="31" spans="1:10" x14ac:dyDescent="0.3">
      <c r="A31" s="13">
        <v>1</v>
      </c>
      <c r="B31" s="20" t="s">
        <v>9</v>
      </c>
      <c r="C31" s="20" t="s">
        <v>50</v>
      </c>
      <c r="D31" s="14" t="s">
        <v>51</v>
      </c>
      <c r="E31" s="15">
        <v>0</v>
      </c>
      <c r="F31" s="15">
        <v>214800</v>
      </c>
      <c r="G31" s="15">
        <v>214800</v>
      </c>
      <c r="H31" s="16">
        <f t="shared" si="0"/>
        <v>0</v>
      </c>
      <c r="I31" s="16">
        <f t="shared" si="1"/>
        <v>100</v>
      </c>
      <c r="J31"/>
    </row>
    <row r="32" spans="1:10" x14ac:dyDescent="0.3">
      <c r="A32" s="13">
        <v>0</v>
      </c>
      <c r="B32" s="20" t="s">
        <v>9</v>
      </c>
      <c r="C32" s="20" t="s">
        <v>52</v>
      </c>
      <c r="D32" s="14" t="s">
        <v>53</v>
      </c>
      <c r="E32" s="15">
        <v>0</v>
      </c>
      <c r="F32" s="15">
        <v>214800</v>
      </c>
      <c r="G32" s="15">
        <v>214800</v>
      </c>
      <c r="H32" s="16">
        <f t="shared" si="0"/>
        <v>0</v>
      </c>
      <c r="I32" s="16">
        <f t="shared" si="1"/>
        <v>100</v>
      </c>
      <c r="J32"/>
    </row>
    <row r="33" spans="1:10" x14ac:dyDescent="0.3">
      <c r="A33" s="13">
        <v>0</v>
      </c>
      <c r="B33" s="20" t="s">
        <v>9</v>
      </c>
      <c r="C33" s="20" t="s">
        <v>54</v>
      </c>
      <c r="D33" s="14" t="s">
        <v>55</v>
      </c>
      <c r="E33" s="15">
        <v>0</v>
      </c>
      <c r="F33" s="15">
        <v>214800</v>
      </c>
      <c r="G33" s="15">
        <v>214800</v>
      </c>
      <c r="H33" s="16">
        <f t="shared" si="0"/>
        <v>0</v>
      </c>
      <c r="I33" s="16">
        <f t="shared" si="1"/>
        <v>100</v>
      </c>
      <c r="J33"/>
    </row>
    <row r="34" spans="1:10" ht="27.6" x14ac:dyDescent="0.3">
      <c r="A34" s="13">
        <v>1</v>
      </c>
      <c r="B34" s="20" t="s">
        <v>9</v>
      </c>
      <c r="C34" s="20" t="s">
        <v>56</v>
      </c>
      <c r="D34" s="14" t="s">
        <v>57</v>
      </c>
      <c r="E34" s="15">
        <v>0</v>
      </c>
      <c r="F34" s="15">
        <v>166900</v>
      </c>
      <c r="G34" s="15">
        <v>166900</v>
      </c>
      <c r="H34" s="16">
        <f t="shared" si="0"/>
        <v>0</v>
      </c>
      <c r="I34" s="16">
        <f t="shared" si="1"/>
        <v>100</v>
      </c>
      <c r="J34"/>
    </row>
    <row r="35" spans="1:10" ht="41.4" x14ac:dyDescent="0.3">
      <c r="A35" s="13">
        <v>1</v>
      </c>
      <c r="B35" s="20" t="s">
        <v>9</v>
      </c>
      <c r="C35" s="20" t="s">
        <v>58</v>
      </c>
      <c r="D35" s="14" t="s">
        <v>59</v>
      </c>
      <c r="E35" s="15">
        <v>0</v>
      </c>
      <c r="F35" s="15">
        <v>47900</v>
      </c>
      <c r="G35" s="15">
        <v>47900</v>
      </c>
      <c r="H35" s="16">
        <f t="shared" si="0"/>
        <v>0</v>
      </c>
      <c r="I35" s="16">
        <f t="shared" si="1"/>
        <v>100</v>
      </c>
      <c r="J35"/>
    </row>
    <row r="36" spans="1:10" x14ac:dyDescent="0.3">
      <c r="B36" s="20"/>
      <c r="C36" s="20" t="s">
        <v>60</v>
      </c>
      <c r="D36" s="14" t="s">
        <v>61</v>
      </c>
      <c r="E36" s="15">
        <v>317000</v>
      </c>
      <c r="F36" s="15">
        <v>1269717</v>
      </c>
      <c r="G36" s="15">
        <v>7382071.9300000006</v>
      </c>
      <c r="H36" s="16">
        <f t="shared" si="0"/>
        <v>6112354.9300000006</v>
      </c>
      <c r="I36" s="16">
        <f t="shared" si="1"/>
        <v>581.39506126168271</v>
      </c>
      <c r="J36"/>
    </row>
    <row r="37" spans="1:10" x14ac:dyDescent="0.3">
      <c r="B37" s="20"/>
      <c r="C37" s="20" t="s">
        <v>60</v>
      </c>
      <c r="D37" s="14" t="s">
        <v>62</v>
      </c>
      <c r="E37" s="15">
        <v>317000</v>
      </c>
      <c r="F37" s="15">
        <v>1484517</v>
      </c>
      <c r="G37" s="15">
        <v>7596871.9300000006</v>
      </c>
      <c r="H37" s="16">
        <f t="shared" si="0"/>
        <v>6112354.9300000006</v>
      </c>
      <c r="I37" s="16">
        <f t="shared" si="1"/>
        <v>511.74031216887386</v>
      </c>
      <c r="J37"/>
    </row>
  </sheetData>
  <mergeCells count="6">
    <mergeCell ref="B7:I7"/>
    <mergeCell ref="F2:I2"/>
    <mergeCell ref="F1:I1"/>
    <mergeCell ref="F4:I4"/>
    <mergeCell ref="F5:I5"/>
    <mergeCell ref="F3:I3"/>
  </mergeCells>
  <conditionalFormatting sqref="B11:B37">
    <cfRule type="expression" dxfId="7" priority="1" stopIfTrue="1">
      <formula>A9=1</formula>
    </cfRule>
  </conditionalFormatting>
  <conditionalFormatting sqref="C11:C37">
    <cfRule type="expression" dxfId="6" priority="2" stopIfTrue="1">
      <formula>A9=1</formula>
    </cfRule>
  </conditionalFormatting>
  <conditionalFormatting sqref="D11:D37">
    <cfRule type="expression" dxfId="5" priority="3" stopIfTrue="1">
      <formula>A9=1</formula>
    </cfRule>
  </conditionalFormatting>
  <conditionalFormatting sqref="E11:E37">
    <cfRule type="expression" dxfId="4" priority="4" stopIfTrue="1">
      <formula>A9=1</formula>
    </cfRule>
  </conditionalFormatting>
  <conditionalFormatting sqref="F11:F37">
    <cfRule type="expression" dxfId="3" priority="6" stopIfTrue="1">
      <formula>A9=1</formula>
    </cfRule>
  </conditionalFormatting>
  <conditionalFormatting sqref="G11:G37">
    <cfRule type="expression" dxfId="2" priority="7" stopIfTrue="1">
      <formula>A9=1</formula>
    </cfRule>
  </conditionalFormatting>
  <conditionalFormatting sqref="H11:H37">
    <cfRule type="expression" dxfId="1" priority="8" stopIfTrue="1">
      <formula>A9=1</formula>
    </cfRule>
  </conditionalFormatting>
  <conditionalFormatting sqref="I11:I37">
    <cfRule type="expression" dxfId="0" priority="9" stopIfTrue="1">
      <formula>A9=1</formula>
    </cfRule>
  </conditionalFormatting>
  <pageMargins left="0.32" right="0.33" top="0.39370078740157499" bottom="0.39370078740157499" header="0" footer="0"/>
  <pageSetup paperSize="9" scale="61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Аркуш1</vt:lpstr>
      <vt:lpstr>Аркуш1!Заголовки_для_печати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ЦНАП</cp:lastModifiedBy>
  <cp:lastPrinted>2026-02-16T07:27:33Z</cp:lastPrinted>
  <dcterms:created xsi:type="dcterms:W3CDTF">2026-02-04T07:13:27Z</dcterms:created>
  <dcterms:modified xsi:type="dcterms:W3CDTF">2026-02-16T07:31:13Z</dcterms:modified>
</cp:coreProperties>
</file>