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3256" windowHeight="11832"/>
  </bookViews>
  <sheets>
    <sheet name="Аркуш1" sheetId="1" r:id="rId1"/>
  </sheets>
  <definedNames>
    <definedName name="_xlnm.Print_Titles" localSheetId="0">Аркуш1!$7:$8</definedName>
  </definedNames>
  <calcPr calcId="145621"/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</calcChain>
</file>

<file path=xl/sharedStrings.xml><?xml version="1.0" encoding="utf-8"?>
<sst xmlns="http://schemas.openxmlformats.org/spreadsheetml/2006/main" count="211" uniqueCount="145">
  <si>
    <t>грн.</t>
  </si>
  <si>
    <t>КМБ</t>
  </si>
  <si>
    <t>ККД</t>
  </si>
  <si>
    <t>Доходи</t>
  </si>
  <si>
    <t>Поч.річн. план</t>
  </si>
  <si>
    <t xml:space="preserve"> Уточ.пл. за період</t>
  </si>
  <si>
    <t>Факт</t>
  </si>
  <si>
    <t>+/-</t>
  </si>
  <si>
    <t>% викон.</t>
  </si>
  <si>
    <t>1752900000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</si>
  <si>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</si>
  <si>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</si>
  <si>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</si>
  <si>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</si>
  <si>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</si>
  <si>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</si>
  <si>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</si>
  <si>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</si>
  <si>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</si>
  <si>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</si>
  <si>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</si>
  <si>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</si>
  <si>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</si>
  <si>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</si>
  <si>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</si>
  <si>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</si>
  <si>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</si>
  <si>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</si>
  <si>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</si>
  <si>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</si>
  <si>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</si>
  <si>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</si>
  <si>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</si>
  <si>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</si>
  <si>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</si>
  <si>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</si>
  <si>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</si>
  <si>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</si>
  <si>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</si>
  <si>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</si>
  <si>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</si>
  <si>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</si>
  <si>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</si>
  <si>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</si>
  <si>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</si>
  <si>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</si>
  <si>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</si>
  <si>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</si>
  <si>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</si>
  <si>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</si>
  <si>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</si>
  <si>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</si>
  <si>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</si>
  <si>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</si>
  <si>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</si>
  <si>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</si>
  <si>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</si>
  <si>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</si>
  <si>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</si>
  <si>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</si>
  <si>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</si>
  <si>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</si>
  <si>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</si>
  <si>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</si>
  <si>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</si>
  <si>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</si>
  <si>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</si>
  <si>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</si>
  <si>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</si>
  <si>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</si>
  <si>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</si>
  <si>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</si>
  <si>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</si>
  <si>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</si>
  <si>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</si>
  <si>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</si>
  <si>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</si>
  <si>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</si>
  <si>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</si>
  <si>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</si>
  <si>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</si>
  <si>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</si>
  <si>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</si>
  <si>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</si>
  <si>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</si>
  <si>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</si>
  <si>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</si>
  <si>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</si>
  <si>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</si>
  <si>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</si>
  <si>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</si>
  <si>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</si>
  <si>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</si>
  <si>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</si>
  <si>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</si>
  <si>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</si>
  <si>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24000000</t>
  </si>
  <si>
    <t>Інші неподаткові надходження</t>
  </si>
  <si>
    <t>24060000</t>
  </si>
  <si>
    <t>24060300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</si>
  <si>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</si>
  <si>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</si>
  <si>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</si>
  <si>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</si>
  <si>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</si>
  <si>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</si>
  <si>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</si>
  <si>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</si>
  <si>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</si>
  <si>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</si>
  <si>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</si>
  <si>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</si>
  <si>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</si>
  <si>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</si>
  <si>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</si>
  <si>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</si>
  <si>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</si>
  <si>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</si>
  <si>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</si>
  <si>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</si>
  <si>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</si>
  <si>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</si>
  <si>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41040000</t>
  </si>
  <si>
    <t>Дотації з місцевих бюджетів іншим місцевим бюджетам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</si>
  <si>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</si>
  <si>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</si>
  <si>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</si>
  <si>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</si>
  <si>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41051500</t>
  </si>
  <si>
    <t>Субвенція з місцевого бюджету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 за рахунок відповідної субвенції з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</si>
  <si>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</si>
  <si>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</si>
  <si>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</si>
  <si>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</si>
  <si>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</si>
  <si>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</si>
  <si>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</si>
  <si>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</si>
  <si>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</si>
  <si>
    <t>Додаток 1</t>
  </si>
  <si>
    <t>До рішення сесії Дядьковицької сільської ради</t>
  </si>
  <si>
    <t>"Про затвердження звіту  про виконання бюджету</t>
  </si>
  <si>
    <t>Дядьковицької сільської територіальної громади за 2025 рік"</t>
  </si>
  <si>
    <t xml:space="preserve">Звіт про виконання дохідної частини загального фонду бюджету Дядьковицької сільської територіальної громади за 2025 рік        
</t>
  </si>
  <si>
    <t>від 06 лютого 2026 року №2509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</si>
</sst>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</cellXfs>
  <cellStyles count="1">
    <cellStyle name="Обычный" xfId="0" builtinId="0"/>
  </cellStyles>
  <dxfs count="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abSelected="1" topLeftCell="B1" workbookViewId="0">
      <selection activeCell="L6" sqref="L6"/>
    </sheetView>
  </sheetViews>
  <sheetFormatPr defaultRowHeight="13.8" x14ac:dyDescent="0.3"/>
  <cols>
    <col min="1" max="1" width="0" hidden="1" customWidth="1"/>
    <col min="2" max="3" width="12.33203125" style="19" customWidth="1"/>
    <col min="4" max="4" width="50.6640625" style="3" customWidth="1"/>
    <col min="5" max="7" width="16" style="4" customWidth="1"/>
    <col min="8" max="8" width="13.6640625" style="4" customWidth="1"/>
    <col min="9" max="9" width="11.88671875" style="4" bestFit="1" customWidth="1"/>
    <col min="10" max="10" width="9.33203125" style="4" bestFit="1" customWidth="1"/>
  </cols>
  <sheetData>
    <row r="1" spans="1:10" ht="15" customHeight="1" x14ac:dyDescent="0.3">
      <c r="B1" s="21"/>
      <c r="F1" s="30" t="s">
        <v>139</v>
      </c>
      <c r="G1" s="30"/>
      <c r="H1" s="30"/>
      <c r="I1" s="30"/>
    </row>
    <row r="2" spans="1:10" ht="15" customHeight="1" x14ac:dyDescent="0.3">
      <c r="B2" s="1"/>
      <c r="C2" s="1"/>
      <c r="D2" s="2"/>
      <c r="E2" s="5"/>
      <c r="F2" s="30" t="s">
        <v>140</v>
      </c>
      <c r="G2" s="30"/>
      <c r="H2" s="30"/>
      <c r="I2" s="30"/>
      <c r="J2" s="5"/>
    </row>
    <row r="3" spans="1:10" ht="15" customHeight="1" x14ac:dyDescent="0.45">
      <c r="B3" s="22"/>
      <c r="C3" s="23"/>
      <c r="D3" s="23"/>
      <c r="E3" s="23"/>
      <c r="F3" s="30" t="s">
        <v>144</v>
      </c>
      <c r="G3" s="30"/>
      <c r="H3" s="30"/>
      <c r="I3" s="30"/>
      <c r="J3" s="23"/>
    </row>
    <row r="4" spans="1:10" ht="15" customHeight="1" x14ac:dyDescent="0.3">
      <c r="B4" s="1"/>
      <c r="C4" s="1"/>
      <c r="D4" s="2"/>
      <c r="E4" s="5"/>
      <c r="F4" s="31" t="s">
        <v>141</v>
      </c>
      <c r="G4" s="31"/>
      <c r="H4" s="31"/>
      <c r="I4" s="31"/>
      <c r="J4" s="5"/>
    </row>
    <row r="5" spans="1:10" ht="15" customHeight="1" x14ac:dyDescent="0.3">
      <c r="B5" s="1"/>
      <c r="C5" s="1"/>
      <c r="D5" s="2"/>
      <c r="E5" s="5"/>
      <c r="F5" s="30" t="s">
        <v>142</v>
      </c>
      <c r="G5" s="30"/>
      <c r="H5" s="30"/>
      <c r="I5" s="30"/>
      <c r="J5" s="23"/>
    </row>
    <row r="6" spans="1:10" ht="12.75" customHeight="1" x14ac:dyDescent="0.3">
      <c r="B6" s="24"/>
      <c r="C6" s="24"/>
      <c r="D6" s="25"/>
      <c r="E6" s="26"/>
      <c r="F6" s="27"/>
      <c r="G6" s="27"/>
      <c r="H6" s="27"/>
      <c r="I6" s="27"/>
      <c r="J6"/>
    </row>
    <row r="7" spans="1:10" ht="34.5" customHeight="1" x14ac:dyDescent="0.3">
      <c r="A7" s="8"/>
      <c r="B7" s="28" t="s">
        <v>143</v>
      </c>
      <c r="C7" s="29"/>
      <c r="D7" s="29"/>
      <c r="E7" s="29"/>
      <c r="F7" s="29"/>
      <c r="G7" s="29"/>
      <c r="H7" s="29"/>
      <c r="I7" s="29"/>
      <c r="J7"/>
    </row>
    <row r="8" spans="1:10" x14ac:dyDescent="0.3">
      <c r="A8" s="8"/>
      <c r="E8" s="6"/>
      <c r="I8" s="7" t="s">
        <v>0</v>
      </c>
      <c r="J8"/>
    </row>
    <row r="9" spans="1:10" ht="27.6" x14ac:dyDescent="0.3">
      <c r="A9" s="13">
        <v>1</v>
      </c>
      <c r="B9" s="9" t="s">
        <v>1</v>
      </c>
      <c r="C9" s="9" t="s">
        <v>2</v>
      </c>
      <c r="D9" s="10" t="s">
        <v>3</v>
      </c>
      <c r="E9" s="11" t="s">
        <v>4</v>
      </c>
      <c r="F9" s="11" t="s">
        <v>5</v>
      </c>
      <c r="G9" s="12" t="s">
        <v>6</v>
      </c>
      <c r="H9" s="12" t="s">
        <v>7</v>
      </c>
      <c r="I9" s="12" t="s">
        <v>8</v>
      </c>
      <c r="J9"/>
    </row>
    <row r="10" spans="1:10" x14ac:dyDescent="0.3">
      <c r="A10" s="13">
        <v>1</v>
      </c>
      <c r="B10" s="17">
        <v>1</v>
      </c>
      <c r="C10" s="17">
        <v>2</v>
      </c>
      <c r="D10" s="18">
        <v>3</v>
      </c>
      <c r="E10" s="17">
        <v>4</v>
      </c>
      <c r="F10" s="17">
        <v>6</v>
      </c>
      <c r="G10" s="17">
        <v>7</v>
      </c>
      <c r="H10" s="17">
        <v>8</v>
      </c>
      <c r="I10" s="17">
        <v>9</v>
      </c>
      <c r="J10"/>
    </row>
    <row r="11" spans="1:10" x14ac:dyDescent="0.3">
      <c r="A11" s="13">
        <v>1</v>
      </c>
      <c r="B11" s="20" t="s">
        <v>9</v>
      </c>
      <c r="C11" s="20" t="s">
        <v>10</v>
      </c>
      <c r="D11" s="14" t="s">
        <v>11</v>
      </c>
      <c r="E11" s="15">
        <v>41624200</v>
      </c>
      <c r="F11" s="15">
        <v>50780723</v>
      </c>
      <c r="G11" s="15">
        <v>53821410.38000001</v>
      </c>
      <c r="H11" s="16">
        <f t="shared" ref="H11:H42" si="0">G11-F11</f>
        <v>3040687.3800000101</v>
      </c>
      <c r="I11" s="16">
        <f t="shared" ref="I11:I42" si="1">IF(F11=0,0,G11/F11*100)</f>
        <v>105.98787728957701</v>
      </c>
      <c r="J11"/>
    </row>
    <row r="12" spans="1:10" ht="27.6" x14ac:dyDescent="0.3">
      <c r="A12" s="13">
        <v>0</v>
      </c>
      <c r="B12" s="20" t="s">
        <v>9</v>
      </c>
      <c r="C12" s="20" t="s">
        <v>12</v>
      </c>
      <c r="D12" s="14" t="s">
        <v>13</v>
      </c>
      <c r="E12" s="15">
        <v>25655200</v>
      </c>
      <c r="F12" s="15">
        <v>30508941</v>
      </c>
      <c r="G12" s="15">
        <v>35624876.190000005</v>
      </c>
      <c r="H12" s="16">
        <f t="shared" si="0"/>
        <v>5115935.1900000051</v>
      </c>
      <c r="I12" s="16">
        <f t="shared" si="1"/>
        <v>116.76864231374012</v>
      </c>
      <c r="J12"/>
    </row>
    <row r="13" spans="1:10" x14ac:dyDescent="0.3">
      <c r="A13" s="13">
        <v>0</v>
      </c>
      <c r="B13" s="20" t="s">
        <v>9</v>
      </c>
      <c r="C13" s="20" t="s">
        <v>14</v>
      </c>
      <c r="D13" s="14" t="s">
        <v>15</v>
      </c>
      <c r="E13" s="15">
        <v>25655200</v>
      </c>
      <c r="F13" s="15">
        <v>30508941</v>
      </c>
      <c r="G13" s="15">
        <v>35624876.190000005</v>
      </c>
      <c r="H13" s="16">
        <f t="shared" si="0"/>
        <v>5115935.1900000051</v>
      </c>
      <c r="I13" s="16">
        <f t="shared" si="1"/>
        <v>116.76864231374012</v>
      </c>
      <c r="J13"/>
    </row>
    <row r="14" spans="1:10" ht="41.4" x14ac:dyDescent="0.3">
      <c r="A14" s="13">
        <v>0</v>
      </c>
      <c r="B14" s="20" t="s">
        <v>9</v>
      </c>
      <c r="C14" s="20" t="s">
        <v>16</v>
      </c>
      <c r="D14" s="14" t="s">
        <v>17</v>
      </c>
      <c r="E14" s="15">
        <v>18616200</v>
      </c>
      <c r="F14" s="15">
        <v>23405869</v>
      </c>
      <c r="G14" s="15">
        <v>28362787.199999999</v>
      </c>
      <c r="H14" s="16">
        <f t="shared" si="0"/>
        <v>4956918.1999999993</v>
      </c>
      <c r="I14" s="16">
        <f t="shared" si="1"/>
        <v>121.17809939037085</v>
      </c>
      <c r="J14"/>
    </row>
    <row r="15" spans="1:10" ht="41.4" x14ac:dyDescent="0.3">
      <c r="A15" s="13">
        <v>0</v>
      </c>
      <c r="B15" s="20" t="s">
        <v>9</v>
      </c>
      <c r="C15" s="20" t="s">
        <v>18</v>
      </c>
      <c r="D15" s="14" t="s">
        <v>19</v>
      </c>
      <c r="E15" s="15">
        <v>6750000</v>
      </c>
      <c r="F15" s="15">
        <v>6711072</v>
      </c>
      <c r="G15" s="15">
        <v>6730944.7599999998</v>
      </c>
      <c r="H15" s="16">
        <f t="shared" si="0"/>
        <v>19872.759999999776</v>
      </c>
      <c r="I15" s="16">
        <f t="shared" si="1"/>
        <v>100.29611901049489</v>
      </c>
      <c r="J15"/>
    </row>
    <row r="16" spans="1:10" ht="27.6" x14ac:dyDescent="0.3">
      <c r="A16" s="13">
        <v>1</v>
      </c>
      <c r="B16" s="20" t="s">
        <v>9</v>
      </c>
      <c r="C16" s="20" t="s">
        <v>20</v>
      </c>
      <c r="D16" s="14" t="s">
        <v>21</v>
      </c>
      <c r="E16" s="15">
        <v>79000</v>
      </c>
      <c r="F16" s="15">
        <v>182000</v>
      </c>
      <c r="G16" s="15">
        <v>149308.14000000001</v>
      </c>
      <c r="H16" s="16">
        <f t="shared" si="0"/>
        <v>-32691.859999999986</v>
      </c>
      <c r="I16" s="16">
        <f t="shared" si="1"/>
        <v>82.03743956043958</v>
      </c>
      <c r="J16"/>
    </row>
    <row r="17" spans="1:10" ht="41.4" x14ac:dyDescent="0.3">
      <c r="A17" s="13">
        <v>1</v>
      </c>
      <c r="B17" s="20" t="s">
        <v>9</v>
      </c>
      <c r="C17" s="20" t="s">
        <v>22</v>
      </c>
      <c r="D17" s="14" t="s">
        <v>23</v>
      </c>
      <c r="E17" s="15">
        <v>210000</v>
      </c>
      <c r="F17" s="15">
        <v>210000</v>
      </c>
      <c r="G17" s="15">
        <v>381836.09</v>
      </c>
      <c r="H17" s="16">
        <f t="shared" si="0"/>
        <v>171836.09000000003</v>
      </c>
      <c r="I17" s="16">
        <f t="shared" si="1"/>
        <v>181.82670952380954</v>
      </c>
      <c r="J17"/>
    </row>
    <row r="18" spans="1:10" ht="27.6" x14ac:dyDescent="0.3">
      <c r="A18" s="13">
        <v>0</v>
      </c>
      <c r="B18" s="20" t="s">
        <v>9</v>
      </c>
      <c r="C18" s="20" t="s">
        <v>24</v>
      </c>
      <c r="D18" s="14" t="s">
        <v>25</v>
      </c>
      <c r="E18" s="15">
        <v>0</v>
      </c>
      <c r="F18" s="15">
        <v>16045</v>
      </c>
      <c r="G18" s="15">
        <v>20952.989999999998</v>
      </c>
      <c r="H18" s="16">
        <f t="shared" si="0"/>
        <v>4907.989999999998</v>
      </c>
      <c r="I18" s="16">
        <f t="shared" si="1"/>
        <v>130.58890620130882</v>
      </c>
      <c r="J18"/>
    </row>
    <row r="19" spans="1:10" x14ac:dyDescent="0.3">
      <c r="A19" s="13">
        <v>0</v>
      </c>
      <c r="B19" s="20" t="s">
        <v>9</v>
      </c>
      <c r="C19" s="20" t="s">
        <v>26</v>
      </c>
      <c r="D19" s="14" t="s">
        <v>27</v>
      </c>
      <c r="E19" s="15">
        <v>0</v>
      </c>
      <c r="F19" s="15">
        <v>14983</v>
      </c>
      <c r="G19" s="15">
        <v>19423.32</v>
      </c>
      <c r="H19" s="16">
        <f t="shared" si="0"/>
        <v>4440.32</v>
      </c>
      <c r="I19" s="16">
        <f t="shared" si="1"/>
        <v>129.6357204832143</v>
      </c>
      <c r="J19"/>
    </row>
    <row r="20" spans="1:10" ht="41.4" x14ac:dyDescent="0.3">
      <c r="A20" s="13">
        <v>1</v>
      </c>
      <c r="B20" s="20" t="s">
        <v>9</v>
      </c>
      <c r="C20" s="20" t="s">
        <v>28</v>
      </c>
      <c r="D20" s="14" t="s">
        <v>29</v>
      </c>
      <c r="E20" s="15">
        <v>0</v>
      </c>
      <c r="F20" s="15">
        <v>6049</v>
      </c>
      <c r="G20" s="15">
        <v>8636.82</v>
      </c>
      <c r="H20" s="16">
        <f t="shared" si="0"/>
        <v>2587.8199999999997</v>
      </c>
      <c r="I20" s="16">
        <f t="shared" si="1"/>
        <v>142.78095552983964</v>
      </c>
      <c r="J20"/>
    </row>
    <row r="21" spans="1:10" ht="55.2" x14ac:dyDescent="0.3">
      <c r="A21" s="13">
        <v>0</v>
      </c>
      <c r="B21" s="20" t="s">
        <v>9</v>
      </c>
      <c r="C21" s="20" t="s">
        <v>30</v>
      </c>
      <c r="D21" s="14" t="s">
        <v>31</v>
      </c>
      <c r="E21" s="15">
        <v>0</v>
      </c>
      <c r="F21" s="15">
        <v>8934</v>
      </c>
      <c r="G21" s="15">
        <v>10786.5</v>
      </c>
      <c r="H21" s="16">
        <f t="shared" si="0"/>
        <v>1852.5</v>
      </c>
      <c r="I21" s="16">
        <f t="shared" si="1"/>
        <v>120.73539288112826</v>
      </c>
      <c r="J21"/>
    </row>
    <row r="22" spans="1:10" ht="27.6" x14ac:dyDescent="0.3">
      <c r="A22" s="13">
        <v>1</v>
      </c>
      <c r="B22" s="20" t="s">
        <v>9</v>
      </c>
      <c r="C22" s="20" t="s">
        <v>32</v>
      </c>
      <c r="D22" s="14" t="s">
        <v>33</v>
      </c>
      <c r="E22" s="15">
        <v>0</v>
      </c>
      <c r="F22" s="15">
        <v>1062</v>
      </c>
      <c r="G22" s="15">
        <v>1529.67</v>
      </c>
      <c r="H22" s="16">
        <f t="shared" si="0"/>
        <v>467.67000000000007</v>
      </c>
      <c r="I22" s="16">
        <f t="shared" si="1"/>
        <v>144.03672316384183</v>
      </c>
      <c r="J22"/>
    </row>
    <row r="23" spans="1:10" ht="55.2" x14ac:dyDescent="0.3">
      <c r="A23" s="13">
        <v>1</v>
      </c>
      <c r="B23" s="20" t="s">
        <v>9</v>
      </c>
      <c r="C23" s="20" t="s">
        <v>34</v>
      </c>
      <c r="D23" s="14" t="s">
        <v>35</v>
      </c>
      <c r="E23" s="15">
        <v>0</v>
      </c>
      <c r="F23" s="15">
        <v>1062</v>
      </c>
      <c r="G23" s="15">
        <v>1529.67</v>
      </c>
      <c r="H23" s="16">
        <f t="shared" si="0"/>
        <v>467.67000000000007</v>
      </c>
      <c r="I23" s="16">
        <f t="shared" si="1"/>
        <v>144.03672316384183</v>
      </c>
      <c r="J23"/>
    </row>
    <row r="24" spans="1:10" x14ac:dyDescent="0.3">
      <c r="A24" s="13">
        <v>0</v>
      </c>
      <c r="B24" s="20" t="s">
        <v>9</v>
      </c>
      <c r="C24" s="20" t="s">
        <v>36</v>
      </c>
      <c r="D24" s="14" t="s">
        <v>37</v>
      </c>
      <c r="E24" s="15">
        <v>274000</v>
      </c>
      <c r="F24" s="15">
        <v>341055</v>
      </c>
      <c r="G24" s="15">
        <v>372536.53</v>
      </c>
      <c r="H24" s="16">
        <f t="shared" si="0"/>
        <v>31481.530000000028</v>
      </c>
      <c r="I24" s="16">
        <f t="shared" si="1"/>
        <v>109.23063142308426</v>
      </c>
      <c r="J24"/>
    </row>
    <row r="25" spans="1:10" ht="27.6" x14ac:dyDescent="0.3">
      <c r="A25" s="13">
        <v>0</v>
      </c>
      <c r="B25" s="20" t="s">
        <v>9</v>
      </c>
      <c r="C25" s="20" t="s">
        <v>38</v>
      </c>
      <c r="D25" s="14" t="s">
        <v>39</v>
      </c>
      <c r="E25" s="15">
        <v>274000</v>
      </c>
      <c r="F25" s="15">
        <v>341055</v>
      </c>
      <c r="G25" s="15">
        <v>372536.53</v>
      </c>
      <c r="H25" s="16">
        <f t="shared" si="0"/>
        <v>31481.530000000028</v>
      </c>
      <c r="I25" s="16">
        <f t="shared" si="1"/>
        <v>109.23063142308426</v>
      </c>
      <c r="J25"/>
    </row>
    <row r="26" spans="1:10" ht="69" x14ac:dyDescent="0.3">
      <c r="A26" s="13">
        <v>1</v>
      </c>
      <c r="B26" s="20" t="s">
        <v>9</v>
      </c>
      <c r="C26" s="20" t="s">
        <v>40</v>
      </c>
      <c r="D26" s="14" t="s">
        <v>41</v>
      </c>
      <c r="E26" s="15">
        <v>113000</v>
      </c>
      <c r="F26" s="15">
        <v>176716</v>
      </c>
      <c r="G26" s="15">
        <v>187735.71</v>
      </c>
      <c r="H26" s="16">
        <f t="shared" si="0"/>
        <v>11019.709999999992</v>
      </c>
      <c r="I26" s="16">
        <f t="shared" si="1"/>
        <v>106.23583037189614</v>
      </c>
      <c r="J26"/>
    </row>
    <row r="27" spans="1:10" ht="55.2" x14ac:dyDescent="0.3">
      <c r="A27" s="13">
        <v>1</v>
      </c>
      <c r="B27" s="20" t="s">
        <v>9</v>
      </c>
      <c r="C27" s="20" t="s">
        <v>42</v>
      </c>
      <c r="D27" s="14" t="s">
        <v>43</v>
      </c>
      <c r="E27" s="15">
        <v>161000</v>
      </c>
      <c r="F27" s="15">
        <v>164339</v>
      </c>
      <c r="G27" s="15">
        <v>184800.82</v>
      </c>
      <c r="H27" s="16">
        <f t="shared" si="0"/>
        <v>20461.820000000007</v>
      </c>
      <c r="I27" s="16">
        <f t="shared" si="1"/>
        <v>112.45098242048448</v>
      </c>
      <c r="J27"/>
    </row>
    <row r="28" spans="1:10" ht="27.6" x14ac:dyDescent="0.3">
      <c r="A28" s="13">
        <v>0</v>
      </c>
      <c r="B28" s="20" t="s">
        <v>9</v>
      </c>
      <c r="C28" s="20" t="s">
        <v>44</v>
      </c>
      <c r="D28" s="14" t="s">
        <v>45</v>
      </c>
      <c r="E28" s="15">
        <v>15695000</v>
      </c>
      <c r="F28" s="15">
        <v>19914682</v>
      </c>
      <c r="G28" s="15">
        <v>17803044.670000002</v>
      </c>
      <c r="H28" s="16">
        <f t="shared" si="0"/>
        <v>-2111637.3299999982</v>
      </c>
      <c r="I28" s="16">
        <f t="shared" si="1"/>
        <v>89.396580221567191</v>
      </c>
      <c r="J28"/>
    </row>
    <row r="29" spans="1:10" x14ac:dyDescent="0.3">
      <c r="A29" s="13">
        <v>0</v>
      </c>
      <c r="B29" s="20" t="s">
        <v>9</v>
      </c>
      <c r="C29" s="20" t="s">
        <v>46</v>
      </c>
      <c r="D29" s="14" t="s">
        <v>47</v>
      </c>
      <c r="E29" s="15">
        <v>7534300</v>
      </c>
      <c r="F29" s="15">
        <v>9564815</v>
      </c>
      <c r="G29" s="15">
        <v>8458155.2000000011</v>
      </c>
      <c r="H29" s="16">
        <f t="shared" si="0"/>
        <v>-1106659.7999999989</v>
      </c>
      <c r="I29" s="16">
        <f t="shared" si="1"/>
        <v>88.429888084610127</v>
      </c>
      <c r="J29"/>
    </row>
    <row r="30" spans="1:10" ht="41.4" x14ac:dyDescent="0.3">
      <c r="A30" s="13">
        <v>0</v>
      </c>
      <c r="B30" s="20" t="s">
        <v>9</v>
      </c>
      <c r="C30" s="20" t="s">
        <v>48</v>
      </c>
      <c r="D30" s="14" t="s">
        <v>49</v>
      </c>
      <c r="E30" s="15">
        <v>414000</v>
      </c>
      <c r="F30" s="15">
        <v>398164</v>
      </c>
      <c r="G30" s="15">
        <v>236454.32</v>
      </c>
      <c r="H30" s="16">
        <f t="shared" si="0"/>
        <v>-161709.68</v>
      </c>
      <c r="I30" s="16">
        <f t="shared" si="1"/>
        <v>59.386162485809869</v>
      </c>
      <c r="J30"/>
    </row>
    <row r="31" spans="1:10" ht="41.4" x14ac:dyDescent="0.3">
      <c r="A31" s="13">
        <v>0</v>
      </c>
      <c r="B31" s="20" t="s">
        <v>9</v>
      </c>
      <c r="C31" s="20" t="s">
        <v>50</v>
      </c>
      <c r="D31" s="14" t="s">
        <v>51</v>
      </c>
      <c r="E31" s="15">
        <v>1500600</v>
      </c>
      <c r="F31" s="15">
        <v>2177600</v>
      </c>
      <c r="G31" s="15">
        <v>1299425.6000000001</v>
      </c>
      <c r="H31" s="16">
        <f t="shared" si="0"/>
        <v>-878174.39999999991</v>
      </c>
      <c r="I31" s="16">
        <f t="shared" si="1"/>
        <v>59.672373254959588</v>
      </c>
      <c r="J31"/>
    </row>
    <row r="32" spans="1:10" ht="41.4" x14ac:dyDescent="0.3">
      <c r="A32" s="13">
        <v>0</v>
      </c>
      <c r="B32" s="20" t="s">
        <v>9</v>
      </c>
      <c r="C32" s="20" t="s">
        <v>52</v>
      </c>
      <c r="D32" s="14" t="s">
        <v>53</v>
      </c>
      <c r="E32" s="15">
        <v>880200</v>
      </c>
      <c r="F32" s="15">
        <v>985300</v>
      </c>
      <c r="G32" s="15">
        <v>997926.52</v>
      </c>
      <c r="H32" s="16">
        <f t="shared" si="0"/>
        <v>12626.520000000019</v>
      </c>
      <c r="I32" s="16">
        <f t="shared" si="1"/>
        <v>101.28148990155283</v>
      </c>
      <c r="J32"/>
    </row>
    <row r="33" spans="1:10" x14ac:dyDescent="0.3">
      <c r="A33" s="13">
        <v>0</v>
      </c>
      <c r="B33" s="20" t="s">
        <v>9</v>
      </c>
      <c r="C33" s="20" t="s">
        <v>54</v>
      </c>
      <c r="D33" s="14" t="s">
        <v>55</v>
      </c>
      <c r="E33" s="15">
        <v>513900</v>
      </c>
      <c r="F33" s="15">
        <v>805494</v>
      </c>
      <c r="G33" s="15">
        <v>820491.27</v>
      </c>
      <c r="H33" s="16">
        <f t="shared" si="0"/>
        <v>14997.270000000019</v>
      </c>
      <c r="I33" s="16">
        <f t="shared" si="1"/>
        <v>101.86187234169341</v>
      </c>
      <c r="J33"/>
    </row>
    <row r="34" spans="1:10" x14ac:dyDescent="0.3">
      <c r="A34" s="13">
        <v>0</v>
      </c>
      <c r="B34" s="20" t="s">
        <v>9</v>
      </c>
      <c r="C34" s="20" t="s">
        <v>56</v>
      </c>
      <c r="D34" s="14" t="s">
        <v>57</v>
      </c>
      <c r="E34" s="15">
        <v>1482700</v>
      </c>
      <c r="F34" s="15">
        <v>2404700</v>
      </c>
      <c r="G34" s="15">
        <v>2692241.73</v>
      </c>
      <c r="H34" s="16">
        <f t="shared" si="0"/>
        <v>287541.73</v>
      </c>
      <c r="I34" s="16">
        <f t="shared" si="1"/>
        <v>111.95748866802511</v>
      </c>
      <c r="J34"/>
    </row>
    <row r="35" spans="1:10" x14ac:dyDescent="0.3">
      <c r="A35" s="13">
        <v>0</v>
      </c>
      <c r="B35" s="20" t="s">
        <v>9</v>
      </c>
      <c r="C35" s="20" t="s">
        <v>58</v>
      </c>
      <c r="D35" s="14" t="s">
        <v>59</v>
      </c>
      <c r="E35" s="15">
        <v>1962900</v>
      </c>
      <c r="F35" s="15">
        <v>1909525</v>
      </c>
      <c r="G35" s="15">
        <v>1771554.31</v>
      </c>
      <c r="H35" s="16">
        <f t="shared" si="0"/>
        <v>-137970.68999999994</v>
      </c>
      <c r="I35" s="16">
        <f t="shared" si="1"/>
        <v>92.774606773935929</v>
      </c>
      <c r="J35"/>
    </row>
    <row r="36" spans="1:10" x14ac:dyDescent="0.3">
      <c r="A36" s="13">
        <v>0</v>
      </c>
      <c r="B36" s="20" t="s">
        <v>9</v>
      </c>
      <c r="C36" s="20" t="s">
        <v>60</v>
      </c>
      <c r="D36" s="14" t="s">
        <v>61</v>
      </c>
      <c r="E36" s="15">
        <v>780000</v>
      </c>
      <c r="F36" s="15">
        <v>836839</v>
      </c>
      <c r="G36" s="15">
        <v>567568.12</v>
      </c>
      <c r="H36" s="16">
        <f t="shared" si="0"/>
        <v>-269270.88</v>
      </c>
      <c r="I36" s="16">
        <f t="shared" si="1"/>
        <v>67.822857204312896</v>
      </c>
      <c r="J36"/>
    </row>
    <row r="37" spans="1:10" x14ac:dyDescent="0.3">
      <c r="A37" s="13">
        <v>1</v>
      </c>
      <c r="B37" s="20" t="s">
        <v>9</v>
      </c>
      <c r="C37" s="20" t="s">
        <v>62</v>
      </c>
      <c r="D37" s="14" t="s">
        <v>63</v>
      </c>
      <c r="E37" s="15">
        <v>0</v>
      </c>
      <c r="F37" s="15">
        <v>0</v>
      </c>
      <c r="G37" s="15">
        <v>18750</v>
      </c>
      <c r="H37" s="16">
        <f t="shared" si="0"/>
        <v>18750</v>
      </c>
      <c r="I37" s="16">
        <f t="shared" si="1"/>
        <v>0</v>
      </c>
      <c r="J37"/>
    </row>
    <row r="38" spans="1:10" x14ac:dyDescent="0.3">
      <c r="A38" s="13">
        <v>0</v>
      </c>
      <c r="B38" s="20" t="s">
        <v>9</v>
      </c>
      <c r="C38" s="20" t="s">
        <v>64</v>
      </c>
      <c r="D38" s="14" t="s">
        <v>65</v>
      </c>
      <c r="E38" s="15">
        <v>0</v>
      </c>
      <c r="F38" s="15">
        <v>47193</v>
      </c>
      <c r="G38" s="15">
        <v>53743.33</v>
      </c>
      <c r="H38" s="16">
        <f t="shared" si="0"/>
        <v>6550.3300000000017</v>
      </c>
      <c r="I38" s="16">
        <f t="shared" si="1"/>
        <v>113.87987625283411</v>
      </c>
      <c r="J38"/>
    </row>
    <row r="39" spans="1:10" x14ac:dyDescent="0.3">
      <c r="A39" s="13">
        <v>0</v>
      </c>
      <c r="B39" s="20" t="s">
        <v>9</v>
      </c>
      <c r="C39" s="20" t="s">
        <v>66</v>
      </c>
      <c r="D39" s="14" t="s">
        <v>67</v>
      </c>
      <c r="E39" s="15">
        <v>8160700</v>
      </c>
      <c r="F39" s="15">
        <v>10349867</v>
      </c>
      <c r="G39" s="15">
        <v>9344889.4700000007</v>
      </c>
      <c r="H39" s="16">
        <f t="shared" si="0"/>
        <v>-1004977.5299999993</v>
      </c>
      <c r="I39" s="16">
        <f t="shared" si="1"/>
        <v>90.289947397391686</v>
      </c>
      <c r="J39"/>
    </row>
    <row r="40" spans="1:10" x14ac:dyDescent="0.3">
      <c r="A40" s="13">
        <v>0</v>
      </c>
      <c r="B40" s="20" t="s">
        <v>9</v>
      </c>
      <c r="C40" s="20" t="s">
        <v>68</v>
      </c>
      <c r="D40" s="14" t="s">
        <v>69</v>
      </c>
      <c r="E40" s="15">
        <v>580000</v>
      </c>
      <c r="F40" s="15">
        <v>1041456</v>
      </c>
      <c r="G40" s="15">
        <v>739620.82</v>
      </c>
      <c r="H40" s="16">
        <f t="shared" si="0"/>
        <v>-301835.18000000005</v>
      </c>
      <c r="I40" s="16">
        <f t="shared" si="1"/>
        <v>71.017961392512021</v>
      </c>
      <c r="J40"/>
    </row>
    <row r="41" spans="1:10" x14ac:dyDescent="0.3">
      <c r="A41" s="13">
        <v>1</v>
      </c>
      <c r="B41" s="20" t="s">
        <v>9</v>
      </c>
      <c r="C41" s="20" t="s">
        <v>70</v>
      </c>
      <c r="D41" s="14" t="s">
        <v>71</v>
      </c>
      <c r="E41" s="15">
        <v>5500000</v>
      </c>
      <c r="F41" s="15">
        <v>6908057</v>
      </c>
      <c r="G41" s="15">
        <v>6223545.5099999998</v>
      </c>
      <c r="H41" s="16">
        <f t="shared" si="0"/>
        <v>-684511.49000000022</v>
      </c>
      <c r="I41" s="16">
        <f t="shared" si="1"/>
        <v>90.091114042631673</v>
      </c>
      <c r="J41"/>
    </row>
    <row r="42" spans="1:10" ht="55.2" x14ac:dyDescent="0.3">
      <c r="A42" s="13">
        <v>1</v>
      </c>
      <c r="B42" s="20" t="s">
        <v>9</v>
      </c>
      <c r="C42" s="20" t="s">
        <v>72</v>
      </c>
      <c r="D42" s="14" t="s">
        <v>73</v>
      </c>
      <c r="E42" s="15">
        <v>2080700</v>
      </c>
      <c r="F42" s="15">
        <v>2400354</v>
      </c>
      <c r="G42" s="15">
        <v>2381723.14</v>
      </c>
      <c r="H42" s="16">
        <f t="shared" si="0"/>
        <v>-18630.85999999987</v>
      </c>
      <c r="I42" s="16">
        <f t="shared" si="1"/>
        <v>99.223828651940522</v>
      </c>
      <c r="J42"/>
    </row>
    <row r="43" spans="1:10" x14ac:dyDescent="0.3">
      <c r="A43" s="13">
        <v>1</v>
      </c>
      <c r="B43" s="20" t="s">
        <v>9</v>
      </c>
      <c r="C43" s="20" t="s">
        <v>74</v>
      </c>
      <c r="D43" s="14" t="s">
        <v>75</v>
      </c>
      <c r="E43" s="15">
        <v>26847</v>
      </c>
      <c r="F43" s="15">
        <v>286447</v>
      </c>
      <c r="G43" s="15">
        <v>290301.96999999997</v>
      </c>
      <c r="H43" s="16">
        <f t="shared" ref="H43:H74" si="2">G43-F43</f>
        <v>3854.9699999999721</v>
      </c>
      <c r="I43" s="16">
        <f t="shared" ref="I43:I76" si="3">IF(F43=0,0,G43/F43*100)</f>
        <v>101.34578822609417</v>
      </c>
      <c r="J43"/>
    </row>
    <row r="44" spans="1:10" x14ac:dyDescent="0.3">
      <c r="A44" s="13">
        <v>0</v>
      </c>
      <c r="B44" s="20" t="s">
        <v>9</v>
      </c>
      <c r="C44" s="20" t="s">
        <v>76</v>
      </c>
      <c r="D44" s="14" t="s">
        <v>77</v>
      </c>
      <c r="E44" s="15">
        <v>0</v>
      </c>
      <c r="F44" s="15">
        <v>87600</v>
      </c>
      <c r="G44" s="15">
        <v>94533.01999999999</v>
      </c>
      <c r="H44" s="16">
        <f t="shared" si="2"/>
        <v>6933.0199999999895</v>
      </c>
      <c r="I44" s="16">
        <f t="shared" si="3"/>
        <v>107.91440639269405</v>
      </c>
      <c r="J44"/>
    </row>
    <row r="45" spans="1:10" x14ac:dyDescent="0.3">
      <c r="A45" s="13">
        <v>0</v>
      </c>
      <c r="B45" s="20" t="s">
        <v>9</v>
      </c>
      <c r="C45" s="20" t="s">
        <v>78</v>
      </c>
      <c r="D45" s="14" t="s">
        <v>79</v>
      </c>
      <c r="E45" s="15">
        <v>0</v>
      </c>
      <c r="F45" s="15">
        <v>87600</v>
      </c>
      <c r="G45" s="15">
        <v>94533.01999999999</v>
      </c>
      <c r="H45" s="16">
        <f t="shared" si="2"/>
        <v>6933.0199999999895</v>
      </c>
      <c r="I45" s="16">
        <f t="shared" si="3"/>
        <v>107.91440639269405</v>
      </c>
      <c r="J45"/>
    </row>
    <row r="46" spans="1:10" x14ac:dyDescent="0.3">
      <c r="A46" s="13">
        <v>1</v>
      </c>
      <c r="B46" s="20" t="s">
        <v>9</v>
      </c>
      <c r="C46" s="20" t="s">
        <v>80</v>
      </c>
      <c r="D46" s="14" t="s">
        <v>81</v>
      </c>
      <c r="E46" s="15">
        <v>0</v>
      </c>
      <c r="F46" s="15">
        <v>34000</v>
      </c>
      <c r="G46" s="15">
        <v>40733.019999999997</v>
      </c>
      <c r="H46" s="16">
        <f t="shared" si="2"/>
        <v>6733.0199999999968</v>
      </c>
      <c r="I46" s="16">
        <f t="shared" si="3"/>
        <v>119.803</v>
      </c>
      <c r="J46"/>
    </row>
    <row r="47" spans="1:10" ht="69" x14ac:dyDescent="0.3">
      <c r="A47" s="13">
        <v>1</v>
      </c>
      <c r="B47" s="20" t="s">
        <v>9</v>
      </c>
      <c r="C47" s="20" t="s">
        <v>82</v>
      </c>
      <c r="D47" s="14" t="s">
        <v>83</v>
      </c>
      <c r="E47" s="15">
        <v>0</v>
      </c>
      <c r="F47" s="15">
        <v>53600</v>
      </c>
      <c r="G47" s="15">
        <v>53800</v>
      </c>
      <c r="H47" s="16">
        <f t="shared" si="2"/>
        <v>200</v>
      </c>
      <c r="I47" s="16">
        <f t="shared" si="3"/>
        <v>100.37313432835822</v>
      </c>
      <c r="J47"/>
    </row>
    <row r="48" spans="1:10" ht="27.6" x14ac:dyDescent="0.3">
      <c r="A48" s="13">
        <v>0</v>
      </c>
      <c r="B48" s="20" t="s">
        <v>9</v>
      </c>
      <c r="C48" s="20" t="s">
        <v>84</v>
      </c>
      <c r="D48" s="14" t="s">
        <v>85</v>
      </c>
      <c r="E48" s="15">
        <v>26847</v>
      </c>
      <c r="F48" s="15">
        <v>52847</v>
      </c>
      <c r="G48" s="15">
        <v>48777.41</v>
      </c>
      <c r="H48" s="16">
        <f t="shared" si="2"/>
        <v>-4069.5899999999965</v>
      </c>
      <c r="I48" s="16">
        <f t="shared" si="3"/>
        <v>92.2992979733949</v>
      </c>
      <c r="J48"/>
    </row>
    <row r="49" spans="1:10" x14ac:dyDescent="0.3">
      <c r="A49" s="13">
        <v>1</v>
      </c>
      <c r="B49" s="20" t="s">
        <v>9</v>
      </c>
      <c r="C49" s="20" t="s">
        <v>86</v>
      </c>
      <c r="D49" s="14" t="s">
        <v>87</v>
      </c>
      <c r="E49" s="15">
        <v>26800</v>
      </c>
      <c r="F49" s="15">
        <v>52800</v>
      </c>
      <c r="G49" s="15">
        <v>48696.83</v>
      </c>
      <c r="H49" s="16">
        <f t="shared" si="2"/>
        <v>-4103.1699999999983</v>
      </c>
      <c r="I49" s="16">
        <f t="shared" si="3"/>
        <v>92.228844696969702</v>
      </c>
      <c r="J49"/>
    </row>
    <row r="50" spans="1:10" x14ac:dyDescent="0.3">
      <c r="A50" s="13">
        <v>0</v>
      </c>
      <c r="B50" s="20" t="s">
        <v>9</v>
      </c>
      <c r="C50" s="20" t="s">
        <v>88</v>
      </c>
      <c r="D50" s="14" t="s">
        <v>89</v>
      </c>
      <c r="E50" s="15">
        <v>26800</v>
      </c>
      <c r="F50" s="15">
        <v>52800</v>
      </c>
      <c r="G50" s="15">
        <v>48696.83</v>
      </c>
      <c r="H50" s="16">
        <f t="shared" si="2"/>
        <v>-4103.1699999999983</v>
      </c>
      <c r="I50" s="16">
        <f t="shared" si="3"/>
        <v>92.228844696969702</v>
      </c>
      <c r="J50"/>
    </row>
    <row r="51" spans="1:10" x14ac:dyDescent="0.3">
      <c r="A51" s="13">
        <v>0</v>
      </c>
      <c r="B51" s="20" t="s">
        <v>9</v>
      </c>
      <c r="C51" s="20" t="s">
        <v>90</v>
      </c>
      <c r="D51" s="14" t="s">
        <v>91</v>
      </c>
      <c r="E51" s="15">
        <v>47</v>
      </c>
      <c r="F51" s="15">
        <v>47</v>
      </c>
      <c r="G51" s="15">
        <v>80.58</v>
      </c>
      <c r="H51" s="16">
        <f t="shared" si="2"/>
        <v>33.58</v>
      </c>
      <c r="I51" s="16">
        <f t="shared" si="3"/>
        <v>171.44680851063831</v>
      </c>
      <c r="J51"/>
    </row>
    <row r="52" spans="1:10" ht="41.4" x14ac:dyDescent="0.3">
      <c r="A52" s="13">
        <v>1</v>
      </c>
      <c r="B52" s="20" t="s">
        <v>9</v>
      </c>
      <c r="C52" s="20" t="s">
        <v>92</v>
      </c>
      <c r="D52" s="14" t="s">
        <v>93</v>
      </c>
      <c r="E52" s="15">
        <v>47</v>
      </c>
      <c r="F52" s="15">
        <v>47</v>
      </c>
      <c r="G52" s="15">
        <v>55.08</v>
      </c>
      <c r="H52" s="16">
        <f t="shared" si="2"/>
        <v>8.0799999999999983</v>
      </c>
      <c r="I52" s="16">
        <f t="shared" si="3"/>
        <v>117.19148936170211</v>
      </c>
      <c r="J52"/>
    </row>
    <row r="53" spans="1:10" x14ac:dyDescent="0.3">
      <c r="A53" s="13">
        <v>1</v>
      </c>
      <c r="B53" s="20" t="s">
        <v>9</v>
      </c>
      <c r="C53" s="20" t="s">
        <v>94</v>
      </c>
      <c r="D53" s="14" t="s">
        <v>95</v>
      </c>
      <c r="E53" s="15">
        <v>0</v>
      </c>
      <c r="F53" s="15">
        <v>0</v>
      </c>
      <c r="G53" s="15">
        <v>25.5</v>
      </c>
      <c r="H53" s="16">
        <f t="shared" si="2"/>
        <v>25.5</v>
      </c>
      <c r="I53" s="16">
        <f t="shared" si="3"/>
        <v>0</v>
      </c>
      <c r="J53"/>
    </row>
    <row r="54" spans="1:10" x14ac:dyDescent="0.3">
      <c r="A54" s="13">
        <v>0</v>
      </c>
      <c r="B54" s="20" t="s">
        <v>9</v>
      </c>
      <c r="C54" s="20" t="s">
        <v>96</v>
      </c>
      <c r="D54" s="14" t="s">
        <v>97</v>
      </c>
      <c r="E54" s="15">
        <v>0</v>
      </c>
      <c r="F54" s="15">
        <v>146000</v>
      </c>
      <c r="G54" s="15">
        <v>146991.54</v>
      </c>
      <c r="H54" s="16">
        <f t="shared" si="2"/>
        <v>991.54000000000815</v>
      </c>
      <c r="I54" s="16">
        <f t="shared" si="3"/>
        <v>100.67913698630137</v>
      </c>
      <c r="J54"/>
    </row>
    <row r="55" spans="1:10" x14ac:dyDescent="0.3">
      <c r="A55" s="13">
        <v>1</v>
      </c>
      <c r="B55" s="20" t="s">
        <v>9</v>
      </c>
      <c r="C55" s="20" t="s">
        <v>98</v>
      </c>
      <c r="D55" s="14" t="s">
        <v>79</v>
      </c>
      <c r="E55" s="15">
        <v>0</v>
      </c>
      <c r="F55" s="15">
        <v>146000</v>
      </c>
      <c r="G55" s="15">
        <v>146991.54</v>
      </c>
      <c r="H55" s="16">
        <f t="shared" si="2"/>
        <v>991.54000000000815</v>
      </c>
      <c r="I55" s="16">
        <f t="shared" si="3"/>
        <v>100.67913698630137</v>
      </c>
      <c r="J55"/>
    </row>
    <row r="56" spans="1:10" x14ac:dyDescent="0.3">
      <c r="A56" s="13">
        <v>1</v>
      </c>
      <c r="B56" s="20" t="s">
        <v>9</v>
      </c>
      <c r="C56" s="20" t="s">
        <v>99</v>
      </c>
      <c r="D56" s="14" t="s">
        <v>79</v>
      </c>
      <c r="E56" s="15">
        <v>0</v>
      </c>
      <c r="F56" s="15">
        <v>146000</v>
      </c>
      <c r="G56" s="15">
        <v>146991.54</v>
      </c>
      <c r="H56" s="16">
        <f t="shared" si="2"/>
        <v>991.54000000000815</v>
      </c>
      <c r="I56" s="16">
        <f t="shared" si="3"/>
        <v>100.67913698630137</v>
      </c>
      <c r="J56"/>
    </row>
    <row r="57" spans="1:10" x14ac:dyDescent="0.3">
      <c r="A57" s="13">
        <v>1</v>
      </c>
      <c r="B57" s="20" t="s">
        <v>9</v>
      </c>
      <c r="C57" s="20" t="s">
        <v>100</v>
      </c>
      <c r="D57" s="14" t="s">
        <v>101</v>
      </c>
      <c r="E57" s="15">
        <v>18473700</v>
      </c>
      <c r="F57" s="15">
        <v>32230932.550000001</v>
      </c>
      <c r="G57" s="15">
        <v>31753746.32</v>
      </c>
      <c r="H57" s="16">
        <f t="shared" si="2"/>
        <v>-477186.23000000045</v>
      </c>
      <c r="I57" s="16">
        <f t="shared" si="3"/>
        <v>98.519477432867504</v>
      </c>
      <c r="J57"/>
    </row>
    <row r="58" spans="1:10" x14ac:dyDescent="0.3">
      <c r="A58" s="13">
        <v>0</v>
      </c>
      <c r="B58" s="20" t="s">
        <v>9</v>
      </c>
      <c r="C58" s="20" t="s">
        <v>102</v>
      </c>
      <c r="D58" s="14" t="s">
        <v>103</v>
      </c>
      <c r="E58" s="15">
        <v>18473700</v>
      </c>
      <c r="F58" s="15">
        <v>32230932.550000001</v>
      </c>
      <c r="G58" s="15">
        <v>31753746.32</v>
      </c>
      <c r="H58" s="16">
        <f t="shared" si="2"/>
        <v>-477186.23000000045</v>
      </c>
      <c r="I58" s="16">
        <f t="shared" si="3"/>
        <v>98.519477432867504</v>
      </c>
      <c r="J58"/>
    </row>
    <row r="59" spans="1:10" x14ac:dyDescent="0.3">
      <c r="A59" s="13">
        <v>1</v>
      </c>
      <c r="B59" s="20" t="s">
        <v>9</v>
      </c>
      <c r="C59" s="20" t="s">
        <v>104</v>
      </c>
      <c r="D59" s="14" t="s">
        <v>105</v>
      </c>
      <c r="E59" s="15">
        <v>3739600</v>
      </c>
      <c r="F59" s="15">
        <v>3739600</v>
      </c>
      <c r="G59" s="15">
        <v>3739600</v>
      </c>
      <c r="H59" s="16">
        <f t="shared" si="2"/>
        <v>0</v>
      </c>
      <c r="I59" s="16">
        <f t="shared" si="3"/>
        <v>100</v>
      </c>
      <c r="J59"/>
    </row>
    <row r="60" spans="1:10" x14ac:dyDescent="0.3">
      <c r="A60" s="13">
        <v>0</v>
      </c>
      <c r="B60" s="20" t="s">
        <v>9</v>
      </c>
      <c r="C60" s="20" t="s">
        <v>106</v>
      </c>
      <c r="D60" s="14" t="s">
        <v>107</v>
      </c>
      <c r="E60" s="15">
        <v>3739600</v>
      </c>
      <c r="F60" s="15">
        <v>3739600</v>
      </c>
      <c r="G60" s="15">
        <v>3739600</v>
      </c>
      <c r="H60" s="16">
        <f t="shared" si="2"/>
        <v>0</v>
      </c>
      <c r="I60" s="16">
        <f t="shared" si="3"/>
        <v>100</v>
      </c>
      <c r="J60"/>
    </row>
    <row r="61" spans="1:10" x14ac:dyDescent="0.3">
      <c r="A61" s="13">
        <v>0</v>
      </c>
      <c r="B61" s="20" t="s">
        <v>9</v>
      </c>
      <c r="C61" s="20" t="s">
        <v>108</v>
      </c>
      <c r="D61" s="14" t="s">
        <v>109</v>
      </c>
      <c r="E61" s="15">
        <v>14734100</v>
      </c>
      <c r="F61" s="15">
        <v>25670300</v>
      </c>
      <c r="G61" s="15">
        <v>25235678.199999999</v>
      </c>
      <c r="H61" s="16">
        <f t="shared" si="2"/>
        <v>-434621.80000000075</v>
      </c>
      <c r="I61" s="16">
        <f t="shared" si="3"/>
        <v>98.306907983155639</v>
      </c>
      <c r="J61"/>
    </row>
    <row r="62" spans="1:10" ht="41.4" x14ac:dyDescent="0.3">
      <c r="A62" s="13">
        <v>0</v>
      </c>
      <c r="B62" s="20" t="s">
        <v>9</v>
      </c>
      <c r="C62" s="20" t="s">
        <v>110</v>
      </c>
      <c r="D62" s="14" t="s">
        <v>111</v>
      </c>
      <c r="E62" s="15">
        <v>0</v>
      </c>
      <c r="F62" s="15">
        <v>554700</v>
      </c>
      <c r="G62" s="15">
        <v>542729.30000000005</v>
      </c>
      <c r="H62" s="16">
        <f t="shared" si="2"/>
        <v>-11970.699999999953</v>
      </c>
      <c r="I62" s="16">
        <f t="shared" si="3"/>
        <v>97.841950603930059</v>
      </c>
      <c r="J62"/>
    </row>
    <row r="63" spans="1:10" ht="41.4" x14ac:dyDescent="0.3">
      <c r="A63" s="13">
        <v>0</v>
      </c>
      <c r="B63" s="20" t="s">
        <v>9</v>
      </c>
      <c r="C63" s="20" t="s">
        <v>112</v>
      </c>
      <c r="D63" s="14" t="s">
        <v>113</v>
      </c>
      <c r="E63" s="15">
        <v>0</v>
      </c>
      <c r="F63" s="15">
        <v>0</v>
      </c>
      <c r="G63" s="15">
        <v>0</v>
      </c>
      <c r="H63" s="16">
        <f t="shared" si="2"/>
        <v>0</v>
      </c>
      <c r="I63" s="16">
        <f t="shared" si="3"/>
        <v>0</v>
      </c>
      <c r="J63"/>
    </row>
    <row r="64" spans="1:10" ht="27.6" x14ac:dyDescent="0.3">
      <c r="A64" s="13">
        <v>0</v>
      </c>
      <c r="B64" s="20" t="s">
        <v>9</v>
      </c>
      <c r="C64" s="20" t="s">
        <v>114</v>
      </c>
      <c r="D64" s="14" t="s">
        <v>115</v>
      </c>
      <c r="E64" s="15">
        <v>14734100</v>
      </c>
      <c r="F64" s="15">
        <v>22084500</v>
      </c>
      <c r="G64" s="15">
        <v>22084500</v>
      </c>
      <c r="H64" s="16">
        <f t="shared" si="2"/>
        <v>0</v>
      </c>
      <c r="I64" s="16">
        <f t="shared" si="3"/>
        <v>100</v>
      </c>
      <c r="J64"/>
    </row>
    <row r="65" spans="1:10" ht="41.4" x14ac:dyDescent="0.3">
      <c r="A65" s="13">
        <v>0</v>
      </c>
      <c r="B65" s="20" t="s">
        <v>9</v>
      </c>
      <c r="C65" s="20" t="s">
        <v>116</v>
      </c>
      <c r="D65" s="14" t="s">
        <v>117</v>
      </c>
      <c r="E65" s="15">
        <v>0</v>
      </c>
      <c r="F65" s="15">
        <v>81100</v>
      </c>
      <c r="G65" s="15">
        <v>81100</v>
      </c>
      <c r="H65" s="16">
        <f t="shared" si="2"/>
        <v>0</v>
      </c>
      <c r="I65" s="16">
        <f t="shared" si="3"/>
        <v>100</v>
      </c>
      <c r="J65"/>
    </row>
    <row r="66" spans="1:10" ht="55.2" x14ac:dyDescent="0.3">
      <c r="A66" s="13">
        <v>1</v>
      </c>
      <c r="B66" s="20" t="s">
        <v>9</v>
      </c>
      <c r="C66" s="20" t="s">
        <v>118</v>
      </c>
      <c r="D66" s="14" t="s">
        <v>119</v>
      </c>
      <c r="E66" s="15">
        <v>0</v>
      </c>
      <c r="F66" s="15">
        <v>338100</v>
      </c>
      <c r="G66" s="15">
        <v>338100</v>
      </c>
      <c r="H66" s="16">
        <f t="shared" si="2"/>
        <v>0</v>
      </c>
      <c r="I66" s="16">
        <f t="shared" si="3"/>
        <v>100</v>
      </c>
      <c r="J66"/>
    </row>
    <row r="67" spans="1:10" ht="41.4" x14ac:dyDescent="0.3">
      <c r="A67" s="13">
        <v>0</v>
      </c>
      <c r="B67" s="20" t="s">
        <v>9</v>
      </c>
      <c r="C67" s="20" t="s">
        <v>120</v>
      </c>
      <c r="D67" s="14" t="s">
        <v>121</v>
      </c>
      <c r="E67" s="15">
        <v>0</v>
      </c>
      <c r="F67" s="15">
        <v>2611900</v>
      </c>
      <c r="G67" s="15">
        <v>2189248.9</v>
      </c>
      <c r="H67" s="16">
        <f t="shared" si="2"/>
        <v>-422651.10000000009</v>
      </c>
      <c r="I67" s="16">
        <f t="shared" si="3"/>
        <v>83.818251081588116</v>
      </c>
      <c r="J67"/>
    </row>
    <row r="68" spans="1:10" x14ac:dyDescent="0.3">
      <c r="A68" s="13">
        <v>1</v>
      </c>
      <c r="B68" s="20" t="s">
        <v>9</v>
      </c>
      <c r="C68" s="20" t="s">
        <v>122</v>
      </c>
      <c r="D68" s="14" t="s">
        <v>123</v>
      </c>
      <c r="E68" s="15">
        <v>0</v>
      </c>
      <c r="F68" s="15">
        <v>6414.5499999999993</v>
      </c>
      <c r="G68" s="15">
        <v>6414.55</v>
      </c>
      <c r="H68" s="16">
        <f t="shared" si="2"/>
        <v>0</v>
      </c>
      <c r="I68" s="16">
        <f t="shared" si="3"/>
        <v>100.00000000000003</v>
      </c>
      <c r="J68"/>
    </row>
    <row r="69" spans="1:10" x14ac:dyDescent="0.3">
      <c r="A69" s="13">
        <v>0</v>
      </c>
      <c r="B69" s="20" t="s">
        <v>9</v>
      </c>
      <c r="C69" s="20" t="s">
        <v>124</v>
      </c>
      <c r="D69" s="14" t="s">
        <v>125</v>
      </c>
      <c r="E69" s="15">
        <v>0</v>
      </c>
      <c r="F69" s="15">
        <v>6414.5499999999993</v>
      </c>
      <c r="G69" s="15">
        <v>6414.55</v>
      </c>
      <c r="H69" s="16">
        <f t="shared" si="2"/>
        <v>0</v>
      </c>
      <c r="I69" s="16">
        <f t="shared" si="3"/>
        <v>100.00000000000003</v>
      </c>
      <c r="J69"/>
    </row>
    <row r="70" spans="1:10" ht="27.6" x14ac:dyDescent="0.3">
      <c r="A70" s="13">
        <v>0</v>
      </c>
      <c r="B70" s="20" t="s">
        <v>9</v>
      </c>
      <c r="C70" s="20" t="s">
        <v>126</v>
      </c>
      <c r="D70" s="14" t="s">
        <v>127</v>
      </c>
      <c r="E70" s="15">
        <v>0</v>
      </c>
      <c r="F70" s="15">
        <v>2814618</v>
      </c>
      <c r="G70" s="15">
        <v>2772053.57</v>
      </c>
      <c r="H70" s="16">
        <f t="shared" si="2"/>
        <v>-42564.430000000168</v>
      </c>
      <c r="I70" s="16">
        <f t="shared" si="3"/>
        <v>98.48773687939179</v>
      </c>
      <c r="J70"/>
    </row>
    <row r="71" spans="1:10" ht="69" x14ac:dyDescent="0.3">
      <c r="A71" s="13">
        <v>0</v>
      </c>
      <c r="B71" s="20" t="s">
        <v>9</v>
      </c>
      <c r="C71" s="20" t="s">
        <v>128</v>
      </c>
      <c r="D71" s="14" t="s">
        <v>129</v>
      </c>
      <c r="E71" s="15">
        <v>0</v>
      </c>
      <c r="F71" s="15">
        <v>120000</v>
      </c>
      <c r="G71" s="15">
        <v>120000</v>
      </c>
      <c r="H71" s="16">
        <f t="shared" si="2"/>
        <v>0</v>
      </c>
      <c r="I71" s="16">
        <f t="shared" si="3"/>
        <v>100</v>
      </c>
      <c r="J71"/>
    </row>
    <row r="72" spans="1:10" x14ac:dyDescent="0.3">
      <c r="A72" s="13">
        <v>0</v>
      </c>
      <c r="B72" s="20" t="s">
        <v>9</v>
      </c>
      <c r="C72" s="20" t="s">
        <v>130</v>
      </c>
      <c r="D72" s="14" t="s">
        <v>131</v>
      </c>
      <c r="E72" s="15">
        <v>0</v>
      </c>
      <c r="F72" s="15">
        <v>2431619</v>
      </c>
      <c r="G72" s="15">
        <v>2402858</v>
      </c>
      <c r="H72" s="16">
        <f t="shared" si="2"/>
        <v>-28761</v>
      </c>
      <c r="I72" s="16">
        <f t="shared" si="3"/>
        <v>98.817207794477667</v>
      </c>
      <c r="J72"/>
    </row>
    <row r="73" spans="1:10" ht="55.2" x14ac:dyDescent="0.3">
      <c r="A73" s="13">
        <v>1</v>
      </c>
      <c r="B73" s="20" t="s">
        <v>9</v>
      </c>
      <c r="C73" s="20" t="s">
        <v>132</v>
      </c>
      <c r="D73" s="14" t="s">
        <v>133</v>
      </c>
      <c r="E73" s="15">
        <v>0</v>
      </c>
      <c r="F73" s="15">
        <v>79056</v>
      </c>
      <c r="G73" s="15">
        <v>65252.57</v>
      </c>
      <c r="H73" s="16">
        <f t="shared" si="2"/>
        <v>-13803.43</v>
      </c>
      <c r="I73" s="16">
        <f t="shared" si="3"/>
        <v>82.539680732645209</v>
      </c>
      <c r="J73"/>
    </row>
    <row r="74" spans="1:10" ht="69" x14ac:dyDescent="0.3">
      <c r="A74" s="13">
        <v>1</v>
      </c>
      <c r="B74" s="20" t="s">
        <v>9</v>
      </c>
      <c r="C74" s="20" t="s">
        <v>134</v>
      </c>
      <c r="D74" s="14" t="s">
        <v>135</v>
      </c>
      <c r="E74" s="15">
        <v>0</v>
      </c>
      <c r="F74" s="15">
        <v>183943</v>
      </c>
      <c r="G74" s="15">
        <v>183943</v>
      </c>
      <c r="H74" s="16">
        <f t="shared" si="2"/>
        <v>0</v>
      </c>
      <c r="I74" s="16">
        <f t="shared" si="3"/>
        <v>100</v>
      </c>
      <c r="J74"/>
    </row>
    <row r="75" spans="1:10" x14ac:dyDescent="0.3">
      <c r="B75" s="20"/>
      <c r="C75" s="20" t="s">
        <v>136</v>
      </c>
      <c r="D75" s="14" t="s">
        <v>137</v>
      </c>
      <c r="E75" s="15">
        <v>41651047</v>
      </c>
      <c r="F75" s="15">
        <v>51067170</v>
      </c>
      <c r="G75" s="15">
        <v>54111712.350000009</v>
      </c>
      <c r="H75" s="16">
        <f t="shared" ref="H75:H76" si="4">G75-F75</f>
        <v>3044542.3500000089</v>
      </c>
      <c r="I75" s="16">
        <f t="shared" si="3"/>
        <v>105.96183878997016</v>
      </c>
      <c r="J75"/>
    </row>
    <row r="76" spans="1:10" x14ac:dyDescent="0.3">
      <c r="B76" s="20"/>
      <c r="C76" s="20" t="s">
        <v>136</v>
      </c>
      <c r="D76" s="14" t="s">
        <v>138</v>
      </c>
      <c r="E76" s="15">
        <v>60124747</v>
      </c>
      <c r="F76" s="15">
        <v>83298102.549999997</v>
      </c>
      <c r="G76" s="15">
        <v>85865458.670000002</v>
      </c>
      <c r="H76" s="16">
        <f t="shared" si="4"/>
        <v>2567356.1200000048</v>
      </c>
      <c r="I76" s="16">
        <f t="shared" si="3"/>
        <v>103.08213037440912</v>
      </c>
    </row>
  </sheetData>
  <mergeCells count="6">
    <mergeCell ref="B7:I7"/>
    <mergeCell ref="F2:I2"/>
    <mergeCell ref="F1:I1"/>
    <mergeCell ref="F4:I4"/>
    <mergeCell ref="F5:I5"/>
    <mergeCell ref="F3:I3"/>
  </mergeCells>
  <conditionalFormatting sqref="B11:B76">
    <cfRule type="expression" dxfId="7" priority="1" stopIfTrue="1">
      <formula>A9=1</formula>
    </cfRule>
  </conditionalFormatting>
  <conditionalFormatting sqref="C11:C76">
    <cfRule type="expression" dxfId="6" priority="2" stopIfTrue="1">
      <formula>A9=1</formula>
    </cfRule>
  </conditionalFormatting>
  <conditionalFormatting sqref="D11:D76">
    <cfRule type="expression" dxfId="5" priority="3" stopIfTrue="1">
      <formula>A9=1</formula>
    </cfRule>
  </conditionalFormatting>
  <conditionalFormatting sqref="E11:E76">
    <cfRule type="expression" dxfId="4" priority="4" stopIfTrue="1">
      <formula>A9=1</formula>
    </cfRule>
  </conditionalFormatting>
  <conditionalFormatting sqref="F11:F76">
    <cfRule type="expression" dxfId="3" priority="6" stopIfTrue="1">
      <formula>A9=1</formula>
    </cfRule>
  </conditionalFormatting>
  <conditionalFormatting sqref="G11:G76">
    <cfRule type="expression" dxfId="2" priority="7" stopIfTrue="1">
      <formula>A9=1</formula>
    </cfRule>
  </conditionalFormatting>
  <conditionalFormatting sqref="H11:H76">
    <cfRule type="expression" dxfId="1" priority="8" stopIfTrue="1">
      <formula>A9=1</formula>
    </cfRule>
  </conditionalFormatting>
  <conditionalFormatting sqref="I11:I76">
    <cfRule type="expression" dxfId="0" priority="9" stopIfTrue="1">
      <formula>A9=1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ЦНАП</cp:lastModifiedBy>
  <dcterms:created xsi:type="dcterms:W3CDTF">2026-02-04T07:09:40Z</dcterms:created>
  <dcterms:modified xsi:type="dcterms:W3CDTF">2026-02-16T07:32:05Z</dcterms:modified>
</cp:coreProperties>
</file>